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1D382CF3-C881-4E8F-BFCE-CE7EF0973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нсолидовани по нивоима" sheetId="4" r:id="rId1"/>
    <sheet name="provera" sheetId="5" state="hidden" r:id="rId2"/>
  </sheets>
  <externalReferences>
    <externalReference r:id="rId3"/>
  </externalReferences>
  <definedNames>
    <definedName name="_xlnm.Print_Area" localSheetId="1">provera!$C$4:$O$72</definedName>
    <definedName name="_xlnm.Print_Area" localSheetId="0">'Консолидовани по нивоима'!$C$4:$O$75</definedName>
  </definedNames>
  <calcPr calcId="181029"/>
</workbook>
</file>

<file path=xl/calcChain.xml><?xml version="1.0" encoding="utf-8"?>
<calcChain xmlns="http://schemas.openxmlformats.org/spreadsheetml/2006/main">
  <c r="G11" i="4" l="1"/>
  <c r="G11" i="5" s="1"/>
  <c r="H11" i="4"/>
  <c r="H11" i="5" s="1"/>
  <c r="I11" i="4"/>
  <c r="I11" i="5" s="1"/>
  <c r="J11" i="4"/>
  <c r="J11" i="5" s="1"/>
  <c r="K11" i="4"/>
  <c r="K11" i="5" s="1"/>
  <c r="O11" i="4"/>
  <c r="O11" i="5" s="1"/>
  <c r="G12" i="4"/>
  <c r="G12" i="5" s="1"/>
  <c r="H12" i="4"/>
  <c r="H12" i="5" s="1"/>
  <c r="I12" i="4"/>
  <c r="I12" i="5" s="1"/>
  <c r="J12" i="4"/>
  <c r="J12" i="5" s="1"/>
  <c r="K12" i="4"/>
  <c r="K12" i="5" s="1"/>
  <c r="O12" i="4"/>
  <c r="O12" i="5" s="1"/>
  <c r="G13" i="4"/>
  <c r="G13" i="5" s="1"/>
  <c r="H13" i="4"/>
  <c r="H13" i="5" s="1"/>
  <c r="I13" i="4"/>
  <c r="I13" i="5" s="1"/>
  <c r="J13" i="4"/>
  <c r="J13" i="5" s="1"/>
  <c r="K13" i="4"/>
  <c r="K13" i="5" s="1"/>
  <c r="O13" i="4"/>
  <c r="O13" i="5" s="1"/>
  <c r="G14" i="4"/>
  <c r="G14" i="5" s="1"/>
  <c r="H14" i="4"/>
  <c r="H14" i="5" s="1"/>
  <c r="I14" i="4"/>
  <c r="I14" i="5" s="1"/>
  <c r="J14" i="4"/>
  <c r="J14" i="5" s="1"/>
  <c r="K14" i="4"/>
  <c r="K14" i="5" s="1"/>
  <c r="O14" i="4"/>
  <c r="O14" i="5" s="1"/>
  <c r="G15" i="4"/>
  <c r="G15" i="5" s="1"/>
  <c r="H15" i="4"/>
  <c r="H15" i="5" s="1"/>
  <c r="I15" i="4"/>
  <c r="I15" i="5" s="1"/>
  <c r="J15" i="4"/>
  <c r="J15" i="5" s="1"/>
  <c r="K15" i="4"/>
  <c r="K15" i="5" s="1"/>
  <c r="N15" i="4"/>
  <c r="N15" i="5" s="1"/>
  <c r="O15" i="4"/>
  <c r="O15" i="5" s="1"/>
  <c r="G16" i="4"/>
  <c r="G16" i="5" s="1"/>
  <c r="H16" i="4"/>
  <c r="H16" i="5" s="1"/>
  <c r="I16" i="4"/>
  <c r="I16" i="5" s="1"/>
  <c r="J16" i="4"/>
  <c r="J16" i="5" s="1"/>
  <c r="K16" i="4"/>
  <c r="K16" i="5" s="1"/>
  <c r="M16" i="4"/>
  <c r="M16" i="5" s="1"/>
  <c r="N16" i="4"/>
  <c r="N16" i="5" s="1"/>
  <c r="O16" i="4"/>
  <c r="O16" i="5" s="1"/>
  <c r="G17" i="4"/>
  <c r="G17" i="5" s="1"/>
  <c r="H17" i="4"/>
  <c r="H17" i="5" s="1"/>
  <c r="I17" i="4"/>
  <c r="I17" i="5" s="1"/>
  <c r="J17" i="4"/>
  <c r="J17" i="5" s="1"/>
  <c r="K17" i="4"/>
  <c r="K17" i="5" s="1"/>
  <c r="M17" i="4"/>
  <c r="M17" i="5" s="1"/>
  <c r="N17" i="4"/>
  <c r="N17" i="5" s="1"/>
  <c r="O17" i="4"/>
  <c r="O17" i="5" s="1"/>
  <c r="G18" i="4"/>
  <c r="G18" i="5" s="1"/>
  <c r="H18" i="4"/>
  <c r="H18" i="5" s="1"/>
  <c r="I18" i="4"/>
  <c r="I18" i="5" s="1"/>
  <c r="J18" i="4"/>
  <c r="J18" i="5" s="1"/>
  <c r="K18" i="4"/>
  <c r="K18" i="5" s="1"/>
  <c r="M18" i="4"/>
  <c r="M18" i="5" s="1"/>
  <c r="N18" i="4"/>
  <c r="N18" i="5" s="1"/>
  <c r="O18" i="4"/>
  <c r="O18" i="5" s="1"/>
  <c r="G19" i="4"/>
  <c r="G19" i="5" s="1"/>
  <c r="H19" i="4"/>
  <c r="H19" i="5" s="1"/>
  <c r="I19" i="4"/>
  <c r="I19" i="5" s="1"/>
  <c r="J19" i="4"/>
  <c r="J19" i="5" s="1"/>
  <c r="N19" i="4"/>
  <c r="N19" i="5" s="1"/>
  <c r="O19" i="4"/>
  <c r="O19" i="5" s="1"/>
  <c r="G20" i="4"/>
  <c r="G20" i="5" s="1"/>
  <c r="H20" i="4"/>
  <c r="H20" i="5" s="1"/>
  <c r="I20" i="4"/>
  <c r="I20" i="5" s="1"/>
  <c r="J20" i="4"/>
  <c r="J20" i="5" s="1"/>
  <c r="M20" i="4"/>
  <c r="M20" i="5" s="1"/>
  <c r="N20" i="4"/>
  <c r="N20" i="5" s="1"/>
  <c r="O20" i="4"/>
  <c r="O20" i="5" s="1"/>
  <c r="G21" i="4"/>
  <c r="G21" i="5" s="1"/>
  <c r="H21" i="4"/>
  <c r="H21" i="5" s="1"/>
  <c r="I21" i="4"/>
  <c r="I21" i="5" s="1"/>
  <c r="J21" i="4"/>
  <c r="J21" i="5" s="1"/>
  <c r="M21" i="4"/>
  <c r="M21" i="5" s="1"/>
  <c r="N21" i="4"/>
  <c r="N21" i="5" s="1"/>
  <c r="O21" i="4"/>
  <c r="O21" i="5" s="1"/>
  <c r="G22" i="4"/>
  <c r="G22" i="5" s="1"/>
  <c r="H22" i="4"/>
  <c r="H22" i="5" s="1"/>
  <c r="I22" i="4"/>
  <c r="I22" i="5" s="1"/>
  <c r="J22" i="4"/>
  <c r="J22" i="5" s="1"/>
  <c r="M22" i="4"/>
  <c r="M22" i="5" s="1"/>
  <c r="N22" i="4"/>
  <c r="N22" i="5" s="1"/>
  <c r="O22" i="4"/>
  <c r="O22" i="5" s="1"/>
  <c r="G23" i="4"/>
  <c r="G23" i="5" s="1"/>
  <c r="H23" i="4"/>
  <c r="H23" i="5" s="1"/>
  <c r="I23" i="4"/>
  <c r="I23" i="5" s="1"/>
  <c r="J23" i="4"/>
  <c r="J23" i="5" s="1"/>
  <c r="K23" i="4"/>
  <c r="K23" i="5" s="1"/>
  <c r="N23" i="4"/>
  <c r="N23" i="5" s="1"/>
  <c r="O23" i="4"/>
  <c r="O23" i="5" s="1"/>
  <c r="G24" i="4"/>
  <c r="G24" i="5" s="1"/>
  <c r="H24" i="4"/>
  <c r="H24" i="5" s="1"/>
  <c r="I24" i="4"/>
  <c r="I24" i="5" s="1"/>
  <c r="J24" i="4"/>
  <c r="J24" i="5" s="1"/>
  <c r="K24" i="4"/>
  <c r="K24" i="5" s="1"/>
  <c r="O24" i="4"/>
  <c r="O24" i="5" s="1"/>
  <c r="K25" i="4"/>
  <c r="K25" i="5" s="1"/>
  <c r="O25" i="4"/>
  <c r="O25" i="5" s="1"/>
  <c r="K26" i="4"/>
  <c r="K26" i="5" s="1"/>
  <c r="O26" i="4"/>
  <c r="O26" i="5" s="1"/>
  <c r="O27" i="4"/>
  <c r="O27" i="5" s="1"/>
  <c r="O28" i="4"/>
  <c r="O28" i="5" s="1"/>
  <c r="O29" i="4"/>
  <c r="O29" i="5" s="1"/>
  <c r="D30" i="5"/>
  <c r="E30" i="5"/>
  <c r="F30" i="5"/>
  <c r="G30" i="5"/>
  <c r="H30" i="5"/>
  <c r="I30" i="5"/>
  <c r="J30" i="5"/>
  <c r="K30" i="5"/>
  <c r="L30" i="5"/>
  <c r="M30" i="5"/>
  <c r="N30" i="5"/>
  <c r="O30" i="5"/>
  <c r="O33" i="4"/>
  <c r="O33" i="5" s="1"/>
  <c r="O34" i="4"/>
  <c r="O34" i="5" s="1"/>
  <c r="O35" i="4"/>
  <c r="O35" i="5" s="1"/>
  <c r="I36" i="4"/>
  <c r="I36" i="5" s="1"/>
  <c r="O36" i="4"/>
  <c r="O36" i="5" s="1"/>
  <c r="O37" i="4"/>
  <c r="O37" i="5" s="1"/>
  <c r="F38" i="4"/>
  <c r="F38" i="5" s="1"/>
  <c r="H38" i="4"/>
  <c r="H38" i="5" s="1"/>
  <c r="I38" i="4"/>
  <c r="I38" i="5" s="1"/>
  <c r="J38" i="4"/>
  <c r="J38" i="5" s="1"/>
  <c r="K38" i="4"/>
  <c r="K38" i="5" s="1"/>
  <c r="M38" i="4"/>
  <c r="M38" i="5" s="1"/>
  <c r="N38" i="4"/>
  <c r="N38" i="5" s="1"/>
  <c r="O38" i="4"/>
  <c r="O38" i="5" s="1"/>
  <c r="F39" i="4"/>
  <c r="F39" i="5" s="1"/>
  <c r="G39" i="4"/>
  <c r="G39" i="5" s="1"/>
  <c r="H39" i="4"/>
  <c r="H39" i="5" s="1"/>
  <c r="J39" i="4"/>
  <c r="J39" i="5" s="1"/>
  <c r="K39" i="4"/>
  <c r="K39" i="5" s="1"/>
  <c r="M39" i="4"/>
  <c r="M39" i="5" s="1"/>
  <c r="N39" i="4"/>
  <c r="N39" i="5" s="1"/>
  <c r="O39" i="4"/>
  <c r="O39" i="5" s="1"/>
  <c r="F40" i="4"/>
  <c r="F40" i="5" s="1"/>
  <c r="G40" i="4"/>
  <c r="G40" i="5" s="1"/>
  <c r="I40" i="4"/>
  <c r="I40" i="5" s="1"/>
  <c r="J40" i="4"/>
  <c r="J40" i="5" s="1"/>
  <c r="K40" i="4"/>
  <c r="K40" i="5" s="1"/>
  <c r="M40" i="4"/>
  <c r="M40" i="5" s="1"/>
  <c r="N40" i="4"/>
  <c r="N40" i="5" s="1"/>
  <c r="O40" i="4"/>
  <c r="O40" i="5" s="1"/>
  <c r="G41" i="4"/>
  <c r="G41" i="5" s="1"/>
  <c r="H41" i="4"/>
  <c r="H41" i="5" s="1"/>
  <c r="J41" i="4"/>
  <c r="J41" i="5" s="1"/>
  <c r="K41" i="4"/>
  <c r="K41" i="5" s="1"/>
  <c r="O41" i="4"/>
  <c r="O41" i="5" s="1"/>
  <c r="F42" i="4"/>
  <c r="F42" i="5" s="1"/>
  <c r="M42" i="4"/>
  <c r="M42" i="5" s="1"/>
  <c r="N42" i="4"/>
  <c r="N42" i="5" s="1"/>
  <c r="O42" i="4"/>
  <c r="O42" i="5" s="1"/>
  <c r="O43" i="4"/>
  <c r="O43" i="5" s="1"/>
  <c r="O44" i="4"/>
  <c r="O44" i="5" s="1"/>
  <c r="G45" i="4"/>
  <c r="G45" i="5" s="1"/>
  <c r="H45" i="4"/>
  <c r="H45" i="5" s="1"/>
  <c r="I45" i="4"/>
  <c r="I45" i="5" s="1"/>
  <c r="J45" i="4"/>
  <c r="J45" i="5" s="1"/>
  <c r="K45" i="4"/>
  <c r="K45" i="5" s="1"/>
  <c r="M45" i="4"/>
  <c r="M45" i="5" s="1"/>
  <c r="N45" i="4"/>
  <c r="N45" i="5" s="1"/>
  <c r="O45" i="4"/>
  <c r="O45" i="5" s="1"/>
  <c r="O46" i="4"/>
  <c r="O46" i="5" s="1"/>
  <c r="D47" i="5"/>
  <c r="E47" i="5"/>
  <c r="F47" i="5"/>
  <c r="G47" i="5"/>
  <c r="H47" i="5"/>
  <c r="I47" i="5"/>
  <c r="J47" i="5"/>
  <c r="K47" i="5"/>
  <c r="L47" i="5"/>
  <c r="M47" i="5"/>
  <c r="N47" i="5"/>
  <c r="O47" i="5"/>
  <c r="D51" i="5"/>
  <c r="E51" i="5"/>
  <c r="F51" i="5"/>
  <c r="G51" i="5"/>
  <c r="H51" i="5"/>
  <c r="I51" i="5"/>
  <c r="J51" i="5"/>
  <c r="K51" i="5"/>
  <c r="L51" i="5"/>
  <c r="M51" i="5"/>
  <c r="N51" i="5"/>
  <c r="O51" i="5"/>
  <c r="D54" i="5"/>
  <c r="E54" i="5"/>
  <c r="F54" i="5"/>
  <c r="G54" i="5"/>
  <c r="H54" i="5"/>
  <c r="I54" i="5"/>
  <c r="J54" i="5"/>
  <c r="K54" i="5"/>
  <c r="L54" i="5"/>
  <c r="M54" i="5"/>
  <c r="N54" i="5"/>
  <c r="O54" i="5"/>
  <c r="D55" i="5"/>
  <c r="E55" i="5"/>
  <c r="F55" i="5"/>
  <c r="G55" i="5"/>
  <c r="H55" i="5"/>
  <c r="I55" i="5"/>
  <c r="J55" i="5"/>
  <c r="K55" i="5"/>
  <c r="L55" i="5"/>
  <c r="M55" i="5"/>
  <c r="N55" i="5"/>
  <c r="O55" i="5"/>
  <c r="O56" i="4"/>
  <c r="O56" i="5" s="1"/>
  <c r="O57" i="4"/>
  <c r="O57" i="5" s="1"/>
  <c r="O58" i="4"/>
  <c r="O58" i="5" s="1"/>
  <c r="O59" i="4"/>
  <c r="O59" i="5" s="1"/>
  <c r="O60" i="4"/>
  <c r="O60" i="5" s="1"/>
  <c r="D61" i="5"/>
  <c r="E61" i="5"/>
  <c r="F61" i="5"/>
  <c r="G61" i="5"/>
  <c r="H61" i="5"/>
  <c r="I61" i="5"/>
  <c r="J61" i="5"/>
  <c r="K61" i="5"/>
  <c r="L61" i="5"/>
  <c r="M61" i="5"/>
  <c r="N61" i="5"/>
  <c r="O61" i="5"/>
  <c r="O62" i="4"/>
  <c r="O62" i="5" s="1"/>
  <c r="O63" i="4"/>
  <c r="O63" i="5" s="1"/>
  <c r="O64" i="4"/>
  <c r="O64" i="5" s="1"/>
  <c r="O65" i="4"/>
  <c r="O65" i="5" s="1"/>
  <c r="D66" i="5"/>
  <c r="E66" i="5"/>
  <c r="F66" i="5"/>
  <c r="G66" i="5"/>
  <c r="H66" i="5"/>
  <c r="I66" i="5"/>
  <c r="J66" i="5"/>
  <c r="K66" i="5"/>
  <c r="L66" i="5"/>
  <c r="M66" i="5"/>
  <c r="N66" i="5"/>
  <c r="O66" i="5"/>
  <c r="O67" i="4"/>
  <c r="O67" i="5" s="1"/>
  <c r="O68" i="4"/>
  <c r="O68" i="5" s="1"/>
  <c r="I28" i="4" l="1"/>
  <c r="I28" i="5" s="1"/>
  <c r="H28" i="4"/>
  <c r="H28" i="5" s="1"/>
  <c r="G25" i="4"/>
  <c r="G25" i="5" s="1"/>
  <c r="L45" i="4" l="1"/>
  <c r="L45" i="5" s="1"/>
  <c r="L42" i="4"/>
  <c r="L42" i="5" s="1"/>
  <c r="L40" i="4"/>
  <c r="L40" i="5" s="1"/>
  <c r="L39" i="4"/>
  <c r="L39" i="5" s="1"/>
  <c r="L38" i="4"/>
  <c r="L38" i="5" s="1"/>
  <c r="O32" i="4"/>
  <c r="O32" i="5" s="1"/>
  <c r="L22" i="4"/>
  <c r="L22" i="5" s="1"/>
  <c r="L21" i="4"/>
  <c r="L21" i="5" s="1"/>
  <c r="L20" i="4"/>
  <c r="L20" i="5" s="1"/>
  <c r="L18" i="4"/>
  <c r="L18" i="5" s="1"/>
  <c r="L17" i="4"/>
  <c r="L17" i="5" s="1"/>
  <c r="L16" i="4"/>
  <c r="L16" i="5" s="1"/>
  <c r="O10" i="4" l="1"/>
  <c r="O10" i="5" s="1"/>
  <c r="O31" i="4" l="1"/>
  <c r="O31" i="5" s="1"/>
  <c r="O9" i="4"/>
  <c r="O9" i="5" s="1"/>
  <c r="O8" i="4" l="1"/>
  <c r="O8" i="5" s="1"/>
  <c r="M58" i="4" l="1"/>
  <c r="M58" i="5" s="1"/>
  <c r="F26" i="4"/>
  <c r="F26" i="5" s="1"/>
  <c r="J36" i="4" l="1"/>
  <c r="J36" i="5" s="1"/>
  <c r="M23" i="4"/>
  <c r="M23" i="5" s="1"/>
  <c r="M14" i="4"/>
  <c r="M14" i="5" s="1"/>
  <c r="M26" i="4"/>
  <c r="M26" i="5" s="1"/>
  <c r="H60" i="4"/>
  <c r="H60" i="5" s="1"/>
  <c r="N60" i="4"/>
  <c r="N60" i="5" s="1"/>
  <c r="J25" i="4"/>
  <c r="J25" i="5" s="1"/>
  <c r="J59" i="4"/>
  <c r="J59" i="5" s="1"/>
  <c r="J63" i="4"/>
  <c r="J63" i="5" s="1"/>
  <c r="J64" i="4"/>
  <c r="J64" i="5" s="1"/>
  <c r="L23" i="4"/>
  <c r="L23" i="5" s="1"/>
  <c r="J60" i="4"/>
  <c r="J60" i="5" s="1"/>
  <c r="G28" i="4"/>
  <c r="G28" i="5" s="1"/>
  <c r="G60" i="4"/>
  <c r="G60" i="5" s="1"/>
  <c r="I25" i="4"/>
  <c r="I25" i="5" s="1"/>
  <c r="F24" i="4"/>
  <c r="F24" i="5" s="1"/>
  <c r="E24" i="4"/>
  <c r="E24" i="5" s="1"/>
  <c r="H46" i="4"/>
  <c r="H46" i="5" s="1"/>
  <c r="M34" i="4"/>
  <c r="M34" i="5" s="1"/>
  <c r="M59" i="4"/>
  <c r="M59" i="5" s="1"/>
  <c r="F57" i="4"/>
  <c r="F57" i="5" s="1"/>
  <c r="M12" i="4"/>
  <c r="M12" i="5" s="1"/>
  <c r="M64" i="4"/>
  <c r="M64" i="5" s="1"/>
  <c r="H64" i="4"/>
  <c r="H64" i="5" s="1"/>
  <c r="N28" i="4"/>
  <c r="N28" i="5" s="1"/>
  <c r="N25" i="4"/>
  <c r="N25" i="5" s="1"/>
  <c r="N24" i="4"/>
  <c r="N24" i="5" s="1"/>
  <c r="N26" i="4"/>
  <c r="N26" i="5" s="1"/>
  <c r="N43" i="4"/>
  <c r="N43" i="5" s="1"/>
  <c r="M29" i="4"/>
  <c r="M29" i="5" s="1"/>
  <c r="I60" i="4"/>
  <c r="I60" i="5" s="1"/>
  <c r="I64" i="4"/>
  <c r="I64" i="5" s="1"/>
  <c r="I39" i="4"/>
  <c r="I39" i="5" s="1"/>
  <c r="H25" i="4"/>
  <c r="H25" i="5" s="1"/>
  <c r="H36" i="4"/>
  <c r="H36" i="5" s="1"/>
  <c r="H57" i="4"/>
  <c r="H57" i="5" s="1"/>
  <c r="G29" i="4"/>
  <c r="G29" i="5" s="1"/>
  <c r="G64" i="4"/>
  <c r="G64" i="5" s="1"/>
  <c r="N35" i="4"/>
  <c r="N35" i="5" s="1"/>
  <c r="N64" i="4"/>
  <c r="N64" i="5" s="1"/>
  <c r="M50" i="4"/>
  <c r="M50" i="5" s="1"/>
  <c r="M57" i="4"/>
  <c r="M57" i="5" s="1"/>
  <c r="M25" i="4"/>
  <c r="M25" i="5" s="1"/>
  <c r="M46" i="4"/>
  <c r="M46" i="5" s="1"/>
  <c r="I46" i="4"/>
  <c r="I46" i="5" s="1"/>
  <c r="I65" i="4"/>
  <c r="I65" i="5" s="1"/>
  <c r="I34" i="4"/>
  <c r="I34" i="5" s="1"/>
  <c r="I58" i="4"/>
  <c r="I58" i="5" s="1"/>
  <c r="H34" i="4"/>
  <c r="H34" i="5" s="1"/>
  <c r="H44" i="4"/>
  <c r="H44" i="5" s="1"/>
  <c r="H58" i="4"/>
  <c r="H58" i="5" s="1"/>
  <c r="G46" i="4"/>
  <c r="G46" i="5" s="1"/>
  <c r="G38" i="4"/>
  <c r="G38" i="5" s="1"/>
  <c r="G34" i="4"/>
  <c r="G34" i="5" s="1"/>
  <c r="K28" i="4"/>
  <c r="K28" i="5" s="1"/>
  <c r="F64" i="4"/>
  <c r="F64" i="5" s="1"/>
  <c r="F46" i="4"/>
  <c r="F46" i="5" s="1"/>
  <c r="F28" i="4"/>
  <c r="F28" i="5" s="1"/>
  <c r="F58" i="4"/>
  <c r="F58" i="5" s="1"/>
  <c r="F59" i="4"/>
  <c r="F59" i="5" s="1"/>
  <c r="K57" i="4"/>
  <c r="K57" i="5" s="1"/>
  <c r="J34" i="4"/>
  <c r="J34" i="5" s="1"/>
  <c r="J50" i="4"/>
  <c r="J50" i="5" s="1"/>
  <c r="J43" i="4"/>
  <c r="J43" i="5" s="1"/>
  <c r="J28" i="4"/>
  <c r="J28" i="5" s="1"/>
  <c r="J29" i="4"/>
  <c r="J29" i="5" s="1"/>
  <c r="J35" i="4"/>
  <c r="J35" i="5" s="1"/>
  <c r="J46" i="4"/>
  <c r="J46" i="5" s="1"/>
  <c r="J57" i="4"/>
  <c r="J57" i="5" s="1"/>
  <c r="J33" i="4"/>
  <c r="J33" i="5" s="1"/>
  <c r="N34" i="4"/>
  <c r="N34" i="5" s="1"/>
  <c r="N46" i="4"/>
  <c r="N46" i="5" s="1"/>
  <c r="N29" i="4"/>
  <c r="N29" i="5" s="1"/>
  <c r="N65" i="4"/>
  <c r="N65" i="5" s="1"/>
  <c r="N12" i="4"/>
  <c r="N12" i="5" s="1"/>
  <c r="M43" i="4"/>
  <c r="M43" i="5" s="1"/>
  <c r="M13" i="4"/>
  <c r="M13" i="5" s="1"/>
  <c r="M33" i="4"/>
  <c r="M33" i="5" s="1"/>
  <c r="M28" i="4"/>
  <c r="M28" i="5" s="1"/>
  <c r="M11" i="4"/>
  <c r="M11" i="5" s="1"/>
  <c r="M36" i="4"/>
  <c r="M36" i="5" s="1"/>
  <c r="M63" i="4"/>
  <c r="M63" i="5" s="1"/>
  <c r="I42" i="4"/>
  <c r="I42" i="5" s="1"/>
  <c r="I44" i="4"/>
  <c r="I44" i="5" s="1"/>
  <c r="I43" i="4"/>
  <c r="I43" i="5" s="1"/>
  <c r="I35" i="4"/>
  <c r="I35" i="5" s="1"/>
  <c r="I29" i="4"/>
  <c r="I29" i="5" s="1"/>
  <c r="H35" i="4"/>
  <c r="H35" i="5" s="1"/>
  <c r="H40" i="4"/>
  <c r="H40" i="5" s="1"/>
  <c r="H43" i="4"/>
  <c r="H43" i="5" s="1"/>
  <c r="H29" i="4"/>
  <c r="H29" i="5" s="1"/>
  <c r="H42" i="4"/>
  <c r="H42" i="5" s="1"/>
  <c r="G35" i="4"/>
  <c r="G35" i="5" s="1"/>
  <c r="G43" i="4"/>
  <c r="G43" i="5" s="1"/>
  <c r="G36" i="4"/>
  <c r="G36" i="5" s="1"/>
  <c r="G27" i="4"/>
  <c r="G27" i="5" s="1"/>
  <c r="G26" i="4"/>
  <c r="G26" i="5" s="1"/>
  <c r="F27" i="4"/>
  <c r="F27" i="5" s="1"/>
  <c r="F43" i="4"/>
  <c r="F43" i="5" s="1"/>
  <c r="F35" i="4"/>
  <c r="F35" i="5" s="1"/>
  <c r="F34" i="4"/>
  <c r="F34" i="5" s="1"/>
  <c r="F65" i="4"/>
  <c r="F65" i="5" s="1"/>
  <c r="F11" i="4"/>
  <c r="F11" i="5" s="1"/>
  <c r="F63" i="4"/>
  <c r="F63" i="5" s="1"/>
  <c r="F60" i="4"/>
  <c r="F60" i="5" s="1"/>
  <c r="M44" i="4" l="1"/>
  <c r="M44" i="5" s="1"/>
  <c r="K36" i="4"/>
  <c r="K36" i="5" s="1"/>
  <c r="F15" i="4"/>
  <c r="F15" i="5" s="1"/>
  <c r="M24" i="4"/>
  <c r="M24" i="5" s="1"/>
  <c r="J62" i="4"/>
  <c r="J62" i="5" s="1"/>
  <c r="J65" i="4"/>
  <c r="J65" i="5" s="1"/>
  <c r="K37" i="4"/>
  <c r="K37" i="5" s="1"/>
  <c r="K42" i="4"/>
  <c r="K42" i="5" s="1"/>
  <c r="F18" i="4"/>
  <c r="F18" i="5" s="1"/>
  <c r="K19" i="4"/>
  <c r="K19" i="5" s="1"/>
  <c r="K10" i="4"/>
  <c r="K10" i="5" s="1"/>
  <c r="M65" i="4"/>
  <c r="M65" i="5" s="1"/>
  <c r="N59" i="4"/>
  <c r="N59" i="5" s="1"/>
  <c r="J37" i="4"/>
  <c r="J37" i="5" s="1"/>
  <c r="J42" i="4"/>
  <c r="J42" i="5" s="1"/>
  <c r="I59" i="4"/>
  <c r="I59" i="5" s="1"/>
  <c r="L26" i="4"/>
  <c r="L26" i="5" s="1"/>
  <c r="E14" i="4"/>
  <c r="E14" i="5" s="1"/>
  <c r="F14" i="4"/>
  <c r="F14" i="5" s="1"/>
  <c r="E25" i="4"/>
  <c r="E25" i="5" s="1"/>
  <c r="F25" i="4"/>
  <c r="F25" i="5" s="1"/>
  <c r="E13" i="4"/>
  <c r="E13" i="5" s="1"/>
  <c r="F13" i="4"/>
  <c r="F13" i="5" s="1"/>
  <c r="L60" i="4"/>
  <c r="L60" i="5" s="1"/>
  <c r="M60" i="4"/>
  <c r="M60" i="5" s="1"/>
  <c r="L14" i="4"/>
  <c r="L14" i="5" s="1"/>
  <c r="N14" i="4"/>
  <c r="N14" i="5" s="1"/>
  <c r="J10" i="4"/>
  <c r="J10" i="5" s="1"/>
  <c r="J26" i="4"/>
  <c r="J26" i="5" s="1"/>
  <c r="F17" i="4"/>
  <c r="F17" i="5" s="1"/>
  <c r="F22" i="4"/>
  <c r="F22" i="5" s="1"/>
  <c r="G65" i="4"/>
  <c r="G65" i="5" s="1"/>
  <c r="H59" i="4"/>
  <c r="H59" i="5" s="1"/>
  <c r="H65" i="4"/>
  <c r="H65" i="5" s="1"/>
  <c r="I10" i="4"/>
  <c r="I10" i="5" s="1"/>
  <c r="I26" i="4"/>
  <c r="I26" i="5" s="1"/>
  <c r="F21" i="4"/>
  <c r="F21" i="5" s="1"/>
  <c r="F19" i="4"/>
  <c r="F19" i="5" s="1"/>
  <c r="I63" i="4"/>
  <c r="I63" i="5" s="1"/>
  <c r="F16" i="4"/>
  <c r="F16" i="5" s="1"/>
  <c r="E12" i="4"/>
  <c r="E12" i="5" s="1"/>
  <c r="F12" i="4"/>
  <c r="F12" i="5" s="1"/>
  <c r="F20" i="4"/>
  <c r="F20" i="5" s="1"/>
  <c r="L35" i="4"/>
  <c r="L35" i="5" s="1"/>
  <c r="M35" i="4"/>
  <c r="M35" i="5" s="1"/>
  <c r="L58" i="4"/>
  <c r="L58" i="5" s="1"/>
  <c r="N58" i="4"/>
  <c r="N58" i="5" s="1"/>
  <c r="M15" i="4"/>
  <c r="M15" i="5" s="1"/>
  <c r="L15" i="4"/>
  <c r="L15" i="5" s="1"/>
  <c r="M19" i="4"/>
  <c r="M19" i="5" s="1"/>
  <c r="L19" i="4"/>
  <c r="L19" i="5" s="1"/>
  <c r="G59" i="4"/>
  <c r="G59" i="5" s="1"/>
  <c r="K59" i="4"/>
  <c r="K59" i="5" s="1"/>
  <c r="L43" i="4"/>
  <c r="L43" i="5" s="1"/>
  <c r="J27" i="4"/>
  <c r="J27" i="5" s="1"/>
  <c r="K34" i="4"/>
  <c r="K34" i="5" s="1"/>
  <c r="K44" i="4"/>
  <c r="K44" i="5" s="1"/>
  <c r="H27" i="4"/>
  <c r="H27" i="5" s="1"/>
  <c r="M27" i="4"/>
  <c r="M27" i="5" s="1"/>
  <c r="N33" i="4"/>
  <c r="N33" i="5" s="1"/>
  <c r="G33" i="4"/>
  <c r="G33" i="5" s="1"/>
  <c r="F33" i="4"/>
  <c r="F33" i="5" s="1"/>
  <c r="I33" i="4"/>
  <c r="I33" i="5" s="1"/>
  <c r="M56" i="4"/>
  <c r="M56" i="5" s="1"/>
  <c r="E28" i="4"/>
  <c r="E28" i="5" s="1"/>
  <c r="E34" i="4"/>
  <c r="E34" i="5" s="1"/>
  <c r="H37" i="4"/>
  <c r="H37" i="5" s="1"/>
  <c r="J58" i="4"/>
  <c r="J58" i="5" s="1"/>
  <c r="J44" i="4"/>
  <c r="J44" i="5" s="1"/>
  <c r="N27" i="4"/>
  <c r="N27" i="5" s="1"/>
  <c r="G44" i="4"/>
  <c r="G44" i="5" s="1"/>
  <c r="J32" i="4"/>
  <c r="J32" i="5" s="1"/>
  <c r="L46" i="4"/>
  <c r="L46" i="5" s="1"/>
  <c r="H56" i="4"/>
  <c r="H56" i="5" s="1"/>
  <c r="M62" i="4"/>
  <c r="M62" i="5" s="1"/>
  <c r="M10" i="4"/>
  <c r="M10" i="5" s="1"/>
  <c r="I62" i="4"/>
  <c r="I62" i="5" s="1"/>
  <c r="L34" i="4"/>
  <c r="L34" i="5" s="1"/>
  <c r="L28" i="4"/>
  <c r="L28" i="5" s="1"/>
  <c r="J56" i="4"/>
  <c r="J56" i="5" s="1"/>
  <c r="L29" i="4"/>
  <c r="L29" i="5" s="1"/>
  <c r="L33" i="4"/>
  <c r="L33" i="5" s="1"/>
  <c r="K29" i="4"/>
  <c r="K29" i="5" s="1"/>
  <c r="L64" i="4"/>
  <c r="L64" i="5" s="1"/>
  <c r="E11" i="4"/>
  <c r="E11" i="5" s="1"/>
  <c r="E59" i="4"/>
  <c r="E59" i="5" s="1"/>
  <c r="F44" i="4"/>
  <c r="F44" i="5" s="1"/>
  <c r="F56" i="4"/>
  <c r="F56" i="5" s="1"/>
  <c r="F62" i="4"/>
  <c r="F62" i="5" s="1"/>
  <c r="K50" i="4"/>
  <c r="K50" i="5" s="1"/>
  <c r="N50" i="4"/>
  <c r="N50" i="5" s="1"/>
  <c r="K33" i="4"/>
  <c r="K33" i="5" s="1"/>
  <c r="M41" i="4"/>
  <c r="M41" i="5" s="1"/>
  <c r="H63" i="4"/>
  <c r="H63" i="5" s="1"/>
  <c r="N57" i="4"/>
  <c r="N57" i="5" s="1"/>
  <c r="I57" i="4"/>
  <c r="I57" i="5" s="1"/>
  <c r="H50" i="4"/>
  <c r="H50" i="5" s="1"/>
  <c r="G57" i="4"/>
  <c r="G57" i="5" s="1"/>
  <c r="K60" i="4"/>
  <c r="K60" i="5" s="1"/>
  <c r="K63" i="4"/>
  <c r="K63" i="5" s="1"/>
  <c r="N36" i="4"/>
  <c r="N36" i="5" s="1"/>
  <c r="M49" i="4"/>
  <c r="M49" i="5" s="1"/>
  <c r="I50" i="4"/>
  <c r="I50" i="5" s="1"/>
  <c r="G58" i="4"/>
  <c r="G58" i="5" s="1"/>
  <c r="G50" i="4"/>
  <c r="G50" i="5" s="1"/>
  <c r="G63" i="4"/>
  <c r="G63" i="5" s="1"/>
  <c r="F49" i="4"/>
  <c r="F49" i="5" s="1"/>
  <c r="K35" i="4" l="1"/>
  <c r="K35" i="5" s="1"/>
  <c r="H49" i="4"/>
  <c r="H49" i="5" s="1"/>
  <c r="F45" i="4"/>
  <c r="F45" i="5" s="1"/>
  <c r="H33" i="4"/>
  <c r="H33" i="5" s="1"/>
  <c r="E46" i="4"/>
  <c r="E46" i="5" s="1"/>
  <c r="K46" i="4"/>
  <c r="K46" i="5" s="1"/>
  <c r="K64" i="4"/>
  <c r="K64" i="5" s="1"/>
  <c r="L44" i="4"/>
  <c r="L44" i="5" s="1"/>
  <c r="N44" i="4"/>
  <c r="N44" i="5" s="1"/>
  <c r="E20" i="4"/>
  <c r="E20" i="5" s="1"/>
  <c r="E16" i="4"/>
  <c r="E16" i="5" s="1"/>
  <c r="G49" i="4"/>
  <c r="G49" i="5" s="1"/>
  <c r="I41" i="4"/>
  <c r="I41" i="5" s="1"/>
  <c r="F23" i="4"/>
  <c r="F23" i="5" s="1"/>
  <c r="E38" i="4"/>
  <c r="E38" i="5" s="1"/>
  <c r="L59" i="4"/>
  <c r="L59" i="5" s="1"/>
  <c r="G10" i="4"/>
  <c r="G10" i="5" s="1"/>
  <c r="L12" i="4"/>
  <c r="L12" i="5" s="1"/>
  <c r="J8" i="4"/>
  <c r="J8" i="5" s="1"/>
  <c r="J9" i="4"/>
  <c r="J9" i="5" s="1"/>
  <c r="E19" i="4"/>
  <c r="E19" i="5" s="1"/>
  <c r="E18" i="4"/>
  <c r="E18" i="5" s="1"/>
  <c r="E15" i="4"/>
  <c r="E15" i="5" s="1"/>
  <c r="I49" i="4"/>
  <c r="I49" i="5" s="1"/>
  <c r="N49" i="4"/>
  <c r="N49" i="5" s="1"/>
  <c r="N37" i="4"/>
  <c r="N37" i="5" s="1"/>
  <c r="N41" i="4"/>
  <c r="N41" i="5" s="1"/>
  <c r="J48" i="4"/>
  <c r="J48" i="5" s="1"/>
  <c r="J49" i="4"/>
  <c r="J49" i="5" s="1"/>
  <c r="E29" i="4"/>
  <c r="E29" i="5" s="1"/>
  <c r="F29" i="4"/>
  <c r="F29" i="5" s="1"/>
  <c r="E36" i="4"/>
  <c r="E36" i="5" s="1"/>
  <c r="F36" i="4"/>
  <c r="F36" i="5" s="1"/>
  <c r="N13" i="4"/>
  <c r="N13" i="5" s="1"/>
  <c r="I27" i="4"/>
  <c r="I27" i="5" s="1"/>
  <c r="E39" i="4"/>
  <c r="E39" i="5" s="1"/>
  <c r="L65" i="4"/>
  <c r="L65" i="5" s="1"/>
  <c r="K43" i="4"/>
  <c r="K43" i="5" s="1"/>
  <c r="D14" i="4"/>
  <c r="D14" i="5" s="1"/>
  <c r="K20" i="4"/>
  <c r="K20" i="5" s="1"/>
  <c r="K65" i="4"/>
  <c r="K65" i="5" s="1"/>
  <c r="K58" i="4"/>
  <c r="K58" i="5" s="1"/>
  <c r="H26" i="4"/>
  <c r="H26" i="5" s="1"/>
  <c r="G42" i="4"/>
  <c r="G42" i="5" s="1"/>
  <c r="N10" i="4"/>
  <c r="N10" i="5" s="1"/>
  <c r="N11" i="4"/>
  <c r="N11" i="5" s="1"/>
  <c r="L63" i="4"/>
  <c r="L63" i="5" s="1"/>
  <c r="N63" i="4"/>
  <c r="N63" i="5" s="1"/>
  <c r="E65" i="4"/>
  <c r="E65" i="5" s="1"/>
  <c r="E40" i="4"/>
  <c r="E40" i="5" s="1"/>
  <c r="K9" i="4"/>
  <c r="K9" i="5" s="1"/>
  <c r="K27" i="4"/>
  <c r="K27" i="5" s="1"/>
  <c r="L25" i="4"/>
  <c r="L25" i="5" s="1"/>
  <c r="E17" i="4"/>
  <c r="E17" i="5" s="1"/>
  <c r="L24" i="4"/>
  <c r="L24" i="5" s="1"/>
  <c r="L27" i="4"/>
  <c r="L27" i="5" s="1"/>
  <c r="L11" i="4"/>
  <c r="L11" i="5" s="1"/>
  <c r="E57" i="4"/>
  <c r="E57" i="5" s="1"/>
  <c r="K56" i="4"/>
  <c r="K56" i="5" s="1"/>
  <c r="L62" i="4"/>
  <c r="L62" i="5" s="1"/>
  <c r="I48" i="4"/>
  <c r="I48" i="5" s="1"/>
  <c r="I56" i="4"/>
  <c r="I56" i="5" s="1"/>
  <c r="M37" i="4"/>
  <c r="M37" i="5" s="1"/>
  <c r="L41" i="4"/>
  <c r="L41" i="5" s="1"/>
  <c r="L36" i="4"/>
  <c r="L36" i="5" s="1"/>
  <c r="K8" i="4"/>
  <c r="K8" i="5" s="1"/>
  <c r="G62" i="4"/>
  <c r="G62" i="5" s="1"/>
  <c r="N48" i="4"/>
  <c r="N48" i="5" s="1"/>
  <c r="G48" i="4"/>
  <c r="G48" i="5" s="1"/>
  <c r="K62" i="4"/>
  <c r="K62" i="5" s="1"/>
  <c r="H48" i="4"/>
  <c r="H48" i="5" s="1"/>
  <c r="N56" i="4"/>
  <c r="N56" i="5" s="1"/>
  <c r="L50" i="4"/>
  <c r="L50" i="5" s="1"/>
  <c r="L57" i="4"/>
  <c r="L57" i="5" s="1"/>
  <c r="N62" i="4"/>
  <c r="N62" i="5" s="1"/>
  <c r="K48" i="4"/>
  <c r="K48" i="5" s="1"/>
  <c r="M48" i="4"/>
  <c r="M48" i="5" s="1"/>
  <c r="G56" i="4"/>
  <c r="G56" i="5" s="1"/>
  <c r="H62" i="4"/>
  <c r="H62" i="5" s="1"/>
  <c r="M9" i="4"/>
  <c r="M9" i="5" s="1"/>
  <c r="L10" i="4"/>
  <c r="L10" i="5" s="1"/>
  <c r="D65" i="4"/>
  <c r="D65" i="5" s="1"/>
  <c r="D59" i="4"/>
  <c r="D59" i="5" s="1"/>
  <c r="E49" i="4"/>
  <c r="E49" i="5" s="1"/>
  <c r="E10" i="4"/>
  <c r="E10" i="5" s="1"/>
  <c r="D11" i="4"/>
  <c r="D11" i="5" s="1"/>
  <c r="F50" i="4"/>
  <c r="F50" i="5" s="1"/>
  <c r="F41" i="4"/>
  <c r="F41" i="5" s="1"/>
  <c r="G37" i="4" l="1"/>
  <c r="G37" i="5" s="1"/>
  <c r="K32" i="4"/>
  <c r="K32" i="5" s="1"/>
  <c r="E44" i="4"/>
  <c r="E44" i="5" s="1"/>
  <c r="E58" i="4"/>
  <c r="E58" i="5" s="1"/>
  <c r="E42" i="4"/>
  <c r="E42" i="5" s="1"/>
  <c r="G9" i="4"/>
  <c r="G9" i="5" s="1"/>
  <c r="D38" i="4"/>
  <c r="D38" i="5" s="1"/>
  <c r="I37" i="4"/>
  <c r="I37" i="5" s="1"/>
  <c r="D20" i="4"/>
  <c r="D20" i="5" s="1"/>
  <c r="D63" i="4"/>
  <c r="D63" i="5" s="1"/>
  <c r="E63" i="4"/>
  <c r="E63" i="5" s="1"/>
  <c r="D46" i="4"/>
  <c r="D46" i="5" s="1"/>
  <c r="D25" i="4"/>
  <c r="D25" i="5" s="1"/>
  <c r="E43" i="4"/>
  <c r="E43" i="5" s="1"/>
  <c r="D39" i="4"/>
  <c r="D39" i="5" s="1"/>
  <c r="L13" i="4"/>
  <c r="L13" i="5" s="1"/>
  <c r="D18" i="4"/>
  <c r="D18" i="5" s="1"/>
  <c r="D19" i="4"/>
  <c r="D19" i="5" s="1"/>
  <c r="E45" i="4"/>
  <c r="E45" i="5" s="1"/>
  <c r="E26" i="4"/>
  <c r="E26" i="5" s="1"/>
  <c r="E27" i="4"/>
  <c r="E27" i="5" s="1"/>
  <c r="D29" i="4"/>
  <c r="D29" i="5" s="1"/>
  <c r="D28" i="4"/>
  <c r="D28" i="5" s="1"/>
  <c r="L49" i="4"/>
  <c r="L49" i="5" s="1"/>
  <c r="F10" i="4"/>
  <c r="F10" i="5" s="1"/>
  <c r="N32" i="4"/>
  <c r="N32" i="5" s="1"/>
  <c r="H10" i="4"/>
  <c r="H10" i="5" s="1"/>
  <c r="K21" i="4"/>
  <c r="K21" i="5" s="1"/>
  <c r="D12" i="4"/>
  <c r="D12" i="5" s="1"/>
  <c r="E23" i="4"/>
  <c r="E23" i="5" s="1"/>
  <c r="D16" i="4"/>
  <c r="D16" i="5" s="1"/>
  <c r="D34" i="4"/>
  <c r="D34" i="5" s="1"/>
  <c r="E33" i="4"/>
  <c r="E33" i="5" s="1"/>
  <c r="E60" i="4"/>
  <c r="E60" i="5" s="1"/>
  <c r="N9" i="4"/>
  <c r="N9" i="5" s="1"/>
  <c r="K49" i="4"/>
  <c r="K49" i="5" s="1"/>
  <c r="J52" i="4"/>
  <c r="J52" i="5" s="1"/>
  <c r="J31" i="4"/>
  <c r="J31" i="5" s="1"/>
  <c r="D24" i="4"/>
  <c r="D24" i="5" s="1"/>
  <c r="D17" i="4"/>
  <c r="D17" i="5" s="1"/>
  <c r="D40" i="4"/>
  <c r="D40" i="5" s="1"/>
  <c r="I9" i="4"/>
  <c r="I9" i="5" s="1"/>
  <c r="D15" i="4"/>
  <c r="D15" i="5" s="1"/>
  <c r="E64" i="4"/>
  <c r="E64" i="5" s="1"/>
  <c r="H32" i="4"/>
  <c r="H32" i="5" s="1"/>
  <c r="E35" i="4"/>
  <c r="E35" i="5" s="1"/>
  <c r="J53" i="4"/>
  <c r="J53" i="5" s="1"/>
  <c r="N53" i="4"/>
  <c r="N53" i="5" s="1"/>
  <c r="E56" i="4"/>
  <c r="E56" i="5" s="1"/>
  <c r="E62" i="4"/>
  <c r="E62" i="5" s="1"/>
  <c r="L48" i="4"/>
  <c r="L48" i="5" s="1"/>
  <c r="L9" i="4"/>
  <c r="L9" i="5" s="1"/>
  <c r="M8" i="4"/>
  <c r="M8" i="5" s="1"/>
  <c r="L56" i="4"/>
  <c r="L56" i="5" s="1"/>
  <c r="F37" i="4"/>
  <c r="F37" i="5" s="1"/>
  <c r="D49" i="4"/>
  <c r="D49" i="5" s="1"/>
  <c r="F48" i="4"/>
  <c r="F48" i="5" s="1"/>
  <c r="E50" i="4"/>
  <c r="E50" i="5" s="1"/>
  <c r="D62" i="4" l="1"/>
  <c r="D62" i="5" s="1"/>
  <c r="M31" i="4"/>
  <c r="M31" i="5" s="1"/>
  <c r="M32" i="4"/>
  <c r="M32" i="5" s="1"/>
  <c r="D36" i="4"/>
  <c r="D36" i="5" s="1"/>
  <c r="E9" i="4"/>
  <c r="E9" i="5" s="1"/>
  <c r="D35" i="4"/>
  <c r="D35" i="5" s="1"/>
  <c r="D64" i="4"/>
  <c r="D64" i="5" s="1"/>
  <c r="N8" i="4"/>
  <c r="N8" i="5" s="1"/>
  <c r="D33" i="4"/>
  <c r="D33" i="5" s="1"/>
  <c r="D23" i="4"/>
  <c r="D23" i="5" s="1"/>
  <c r="D56" i="4"/>
  <c r="D56" i="5" s="1"/>
  <c r="L37" i="4"/>
  <c r="L37" i="5" s="1"/>
  <c r="K22" i="4"/>
  <c r="K22" i="5" s="1"/>
  <c r="F9" i="4"/>
  <c r="F9" i="5" s="1"/>
  <c r="D27" i="4"/>
  <c r="D27" i="5" s="1"/>
  <c r="I32" i="4"/>
  <c r="I32" i="5" s="1"/>
  <c r="G8" i="4"/>
  <c r="G8" i="5" s="1"/>
  <c r="D42" i="4"/>
  <c r="D42" i="5" s="1"/>
  <c r="D58" i="4"/>
  <c r="D58" i="5" s="1"/>
  <c r="K31" i="4"/>
  <c r="K31" i="5" s="1"/>
  <c r="K53" i="4"/>
  <c r="K53" i="5" s="1"/>
  <c r="K52" i="4"/>
  <c r="K52" i="5" s="1"/>
  <c r="D57" i="4"/>
  <c r="D57" i="5" s="1"/>
  <c r="J68" i="4"/>
  <c r="J68" i="5" s="1"/>
  <c r="J67" i="4"/>
  <c r="J67" i="5" s="1"/>
  <c r="H31" i="4"/>
  <c r="H31" i="5" s="1"/>
  <c r="I8" i="4"/>
  <c r="I8" i="5" s="1"/>
  <c r="D60" i="4"/>
  <c r="D60" i="5" s="1"/>
  <c r="D10" i="4"/>
  <c r="D10" i="5" s="1"/>
  <c r="O49" i="4"/>
  <c r="O49" i="5" s="1"/>
  <c r="E41" i="4"/>
  <c r="E41" i="5" s="1"/>
  <c r="N52" i="4"/>
  <c r="N52" i="5" s="1"/>
  <c r="E21" i="4"/>
  <c r="E21" i="5" s="1"/>
  <c r="H9" i="4"/>
  <c r="H9" i="5" s="1"/>
  <c r="N31" i="4"/>
  <c r="N31" i="5" s="1"/>
  <c r="D26" i="4"/>
  <c r="D26" i="5" s="1"/>
  <c r="D45" i="4"/>
  <c r="D45" i="5" s="1"/>
  <c r="D13" i="4"/>
  <c r="D13" i="5" s="1"/>
  <c r="D43" i="4"/>
  <c r="D43" i="5" s="1"/>
  <c r="D44" i="4"/>
  <c r="D44" i="5" s="1"/>
  <c r="G32" i="4"/>
  <c r="G32" i="5" s="1"/>
  <c r="L8" i="4"/>
  <c r="L8" i="5" s="1"/>
  <c r="M52" i="4"/>
  <c r="M52" i="5" s="1"/>
  <c r="D50" i="4"/>
  <c r="D50" i="5" s="1"/>
  <c r="E48" i="4"/>
  <c r="E48" i="5" s="1"/>
  <c r="E37" i="4"/>
  <c r="E37" i="5" s="1"/>
  <c r="O50" i="4" l="1"/>
  <c r="O50" i="5" s="1"/>
  <c r="E22" i="4"/>
  <c r="E22" i="5" s="1"/>
  <c r="E8" i="4"/>
  <c r="E8" i="5" s="1"/>
  <c r="G31" i="4"/>
  <c r="G31" i="5" s="1"/>
  <c r="D21" i="4"/>
  <c r="D21" i="5" s="1"/>
  <c r="I31" i="4"/>
  <c r="I31" i="5" s="1"/>
  <c r="F31" i="4"/>
  <c r="F31" i="5" s="1"/>
  <c r="F32" i="4"/>
  <c r="F32" i="5" s="1"/>
  <c r="D41" i="4"/>
  <c r="D41" i="5" s="1"/>
  <c r="D9" i="4"/>
  <c r="D9" i="5" s="1"/>
  <c r="I52" i="4"/>
  <c r="I52" i="5" s="1"/>
  <c r="I53" i="4"/>
  <c r="I53" i="5" s="1"/>
  <c r="F8" i="4"/>
  <c r="F8" i="5" s="1"/>
  <c r="L32" i="4"/>
  <c r="L32" i="5" s="1"/>
  <c r="K68" i="4"/>
  <c r="K68" i="5" s="1"/>
  <c r="K67" i="4"/>
  <c r="K67" i="5" s="1"/>
  <c r="H8" i="4"/>
  <c r="H8" i="5" s="1"/>
  <c r="N68" i="4"/>
  <c r="N68" i="5" s="1"/>
  <c r="N67" i="4"/>
  <c r="N67" i="5" s="1"/>
  <c r="M53" i="4"/>
  <c r="M53" i="5" s="1"/>
  <c r="L52" i="4"/>
  <c r="L52" i="5" s="1"/>
  <c r="D48" i="4"/>
  <c r="D48" i="5" s="1"/>
  <c r="F52" i="4"/>
  <c r="F52" i="5" s="1"/>
  <c r="E31" i="4" l="1"/>
  <c r="E31" i="5" s="1"/>
  <c r="E32" i="4"/>
  <c r="E32" i="5" s="1"/>
  <c r="M68" i="4"/>
  <c r="M68" i="5" s="1"/>
  <c r="M67" i="4"/>
  <c r="M67" i="5" s="1"/>
  <c r="D32" i="4"/>
  <c r="D32" i="5" s="1"/>
  <c r="D37" i="4"/>
  <c r="D37" i="5" s="1"/>
  <c r="H52" i="4"/>
  <c r="H52" i="5" s="1"/>
  <c r="H53" i="4"/>
  <c r="H53" i="5" s="1"/>
  <c r="L31" i="4"/>
  <c r="L31" i="5" s="1"/>
  <c r="D22" i="4"/>
  <c r="D22" i="5" s="1"/>
  <c r="I68" i="4"/>
  <c r="I68" i="5" s="1"/>
  <c r="I67" i="4"/>
  <c r="I67" i="5" s="1"/>
  <c r="D8" i="4"/>
  <c r="D8" i="5" s="1"/>
  <c r="G52" i="4"/>
  <c r="G52" i="5" s="1"/>
  <c r="G53" i="4"/>
  <c r="G53" i="5" s="1"/>
  <c r="L53" i="4"/>
  <c r="L53" i="5" s="1"/>
  <c r="F53" i="4"/>
  <c r="F53" i="5" s="1"/>
  <c r="E52" i="4"/>
  <c r="E52" i="5" s="1"/>
  <c r="O48" i="4" l="1"/>
  <c r="O48" i="5" s="1"/>
  <c r="F68" i="4"/>
  <c r="F68" i="5" s="1"/>
  <c r="F67" i="4"/>
  <c r="F67" i="5" s="1"/>
  <c r="D52" i="4"/>
  <c r="D52" i="5" s="1"/>
  <c r="D31" i="4"/>
  <c r="D31" i="5" s="1"/>
  <c r="L68" i="4"/>
  <c r="L68" i="5" s="1"/>
  <c r="L67" i="4"/>
  <c r="L67" i="5" s="1"/>
  <c r="G68" i="4"/>
  <c r="G68" i="5" s="1"/>
  <c r="G67" i="4"/>
  <c r="G67" i="5" s="1"/>
  <c r="H68" i="4"/>
  <c r="H68" i="5" s="1"/>
  <c r="H67" i="4"/>
  <c r="H67" i="5" s="1"/>
  <c r="E53" i="4"/>
  <c r="E53" i="5" s="1"/>
  <c r="D53" i="4"/>
  <c r="D53" i="5" s="1"/>
  <c r="D68" i="4" l="1"/>
  <c r="D68" i="5" s="1"/>
  <c r="D67" i="4"/>
  <c r="D67" i="5" s="1"/>
  <c r="E68" i="4"/>
  <c r="E68" i="5" s="1"/>
  <c r="E67" i="4"/>
  <c r="E67" i="5" s="1"/>
  <c r="O53" i="4"/>
  <c r="O53" i="5" s="1"/>
  <c r="O52" i="4"/>
  <c r="O52" i="5" s="1"/>
</calcChain>
</file>

<file path=xl/sharedStrings.xml><?xml version="1.0" encoding="utf-8"?>
<sst xmlns="http://schemas.openxmlformats.org/spreadsheetml/2006/main" count="156" uniqueCount="89">
  <si>
    <t xml:space="preserve"> Сектор државе</t>
  </si>
  <si>
    <t>Централни ниво државе</t>
  </si>
  <si>
    <t>ПИО Фонд</t>
  </si>
  <si>
    <t>Републички фонд здравственог осигурања</t>
  </si>
  <si>
    <t>Национална служба за запошљавање</t>
  </si>
  <si>
    <t>Фонд СОВО</t>
  </si>
  <si>
    <t>Локални ниво државе</t>
  </si>
  <si>
    <t>Општине и градови</t>
  </si>
  <si>
    <t xml:space="preserve"> AП Војводина</t>
  </si>
  <si>
    <t xml:space="preserve"> Нетирање</t>
  </si>
  <si>
    <t xml:space="preserve">1 = 2 + 9 </t>
  </si>
  <si>
    <t>2 = 3 + 4 + 5 + 6 + 7 + 8</t>
  </si>
  <si>
    <t>9 = 10 + 11</t>
  </si>
  <si>
    <t>I Јавни приходи</t>
  </si>
  <si>
    <t>1. Текући приходи</t>
  </si>
  <si>
    <t xml:space="preserve">     1.1.Порески приходи</t>
  </si>
  <si>
    <t xml:space="preserve">            Порез на доходак грађана</t>
  </si>
  <si>
    <t xml:space="preserve">               Порез на зараде</t>
  </si>
  <si>
    <t xml:space="preserve">               Остали порези на доходак</t>
  </si>
  <si>
    <t xml:space="preserve">            Порез на добит </t>
  </si>
  <si>
    <t xml:space="preserve">            Порез на додату вредност</t>
  </si>
  <si>
    <t xml:space="preserve">               ПДВ у земљи</t>
  </si>
  <si>
    <t xml:space="preserve">               ПДВ из увоза</t>
  </si>
  <si>
    <t xml:space="preserve">               Други порези на добра и услуге</t>
  </si>
  <si>
    <t xml:space="preserve">            Акцизе</t>
  </si>
  <si>
    <t xml:space="preserve">               Акцизе на деривате нафте</t>
  </si>
  <si>
    <t xml:space="preserve">               Акцизе на дуванске прерађевине</t>
  </si>
  <si>
    <t xml:space="preserve">               Остале акцизе</t>
  </si>
  <si>
    <t xml:space="preserve">            Царине</t>
  </si>
  <si>
    <t xml:space="preserve">            Порез на имовину</t>
  </si>
  <si>
    <t xml:space="preserve">            Остали порески приходи</t>
  </si>
  <si>
    <t xml:space="preserve">            Доприноси</t>
  </si>
  <si>
    <t xml:space="preserve">     1.2.Непорески приходи</t>
  </si>
  <si>
    <t xml:space="preserve">            од тога примљене камате</t>
  </si>
  <si>
    <t>2. Донације</t>
  </si>
  <si>
    <t>II Јавни расходи</t>
  </si>
  <si>
    <t>1. Текући расходи</t>
  </si>
  <si>
    <t xml:space="preserve">        Расходи за запослене</t>
  </si>
  <si>
    <t xml:space="preserve">        Куповина роба и услуга</t>
  </si>
  <si>
    <t xml:space="preserve">        Отплата камата</t>
  </si>
  <si>
    <t xml:space="preserve">        Субвенције</t>
  </si>
  <si>
    <t xml:space="preserve">        Социјална помоћ и трансфери</t>
  </si>
  <si>
    <t xml:space="preserve">             oд чега: Пензије</t>
  </si>
  <si>
    <t xml:space="preserve">             Накнаде незапосленим лицима</t>
  </si>
  <si>
    <t xml:space="preserve">             Накнаде за боловања</t>
  </si>
  <si>
    <t xml:space="preserve">             Социјална помоћ</t>
  </si>
  <si>
    <t xml:space="preserve">             Остали трансфери домаћинствима</t>
  </si>
  <si>
    <t xml:space="preserve">        Остали текући расходи</t>
  </si>
  <si>
    <t>III Нето трансфери (4-3)</t>
  </si>
  <si>
    <t>3. Трансфери од других нивоа власти</t>
  </si>
  <si>
    <t>4. Трансфери другим нивоима власти</t>
  </si>
  <si>
    <t>IV  Резултат (I - II - III)</t>
  </si>
  <si>
    <t>Финансирање</t>
  </si>
  <si>
    <t>VI Примања</t>
  </si>
  <si>
    <t>1. Приватизација</t>
  </si>
  <si>
    <t>2. Примања по основу отплате датих кредита</t>
  </si>
  <si>
    <t>3. Домаће задуживање</t>
  </si>
  <si>
    <t>4. Страно задуживање</t>
  </si>
  <si>
    <t>VII Издаци</t>
  </si>
  <si>
    <t>1. Отплата главнице домаћим кредиторима</t>
  </si>
  <si>
    <t>2. Отплата главнице страним кредиторима</t>
  </si>
  <si>
    <t>VIII Промена стања на рачуну (IV+VI-VII)</t>
  </si>
  <si>
    <t>2. Капитални расходи*</t>
  </si>
  <si>
    <t>ЈП "Путеви Србије" и "Коридори Србије"</t>
  </si>
  <si>
    <t>3. Набавка финансијске имовине</t>
  </si>
  <si>
    <t>4. Нето буџетске позајмице</t>
  </si>
  <si>
    <t>у мил. динара</t>
  </si>
  <si>
    <t>** Износ не укључује активиране гаранције ЈП Путеви Србије, које су укључене у отплату страног дуга</t>
  </si>
  <si>
    <t>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</si>
  <si>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3. Активиране гаранције**</t>
  </si>
  <si>
    <t>V Примарни резултат***</t>
  </si>
  <si>
    <t>* Колона Буџет Републике у овом случају укључује и капиталне расходе финансиране из пројектних зајмова јединица које припадају нивоу Републике.</t>
  </si>
  <si>
    <t>Напомена: У колони 12 приказана је и разлика у примљеним и датим трансферима између нивоа власти која се у мањој мери увек јавља. За исти износ кориговани су остали текући расходи.</t>
  </si>
  <si>
    <t>IX Нето финансирање (VI-VII-VIII = - IV)</t>
  </si>
  <si>
    <t>Буџет Републике</t>
  </si>
  <si>
    <t>Табела 4. Консолидовани биланс државе по нивоима власти, јануар-јун 2017. године</t>
  </si>
  <si>
    <t xml:space="preserve">            Порез на добит правних лица</t>
  </si>
  <si>
    <t>3. Активиране гаранције***</t>
  </si>
  <si>
    <t>*** Износ не укључује активиране гаранције ЈП "Путеви Србије", које су укључене у отплату страног дуга.</t>
  </si>
  <si>
    <t>V Примарни резултат****</t>
  </si>
  <si>
    <t>****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</si>
  <si>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1. Примања од приватизације*****</t>
  </si>
  <si>
    <t>***** Укључена примања по основу уплате супердивиденде од аеродрома "Никола Тесла" а.д. у износу од 42,2 млрд динара (април 2019. године).</t>
  </si>
  <si>
    <t>Ванбуџетски корисници**</t>
  </si>
  <si>
    <t xml:space="preserve">* Колона Буџет Републике, у складу са Законом о буџету Републике Србије, од 2017. године укључује капиталне расходе финансиране из пројектних зајмова јединица које припадају нивоу Републике. Колона Ванбуџетски корисници на позицији капитални расходи укључује само пројектне зајмове ЈП " Путеви Србије".
</t>
  </si>
  <si>
    <t>https://www.trezor.gov.rs/src/documents/informationpublic/</t>
  </si>
  <si>
    <r>
      <t xml:space="preserve">** ЈП Путеви Србије, Коридори, aгенције и институти. </t>
    </r>
    <r>
      <rPr>
        <sz val="10"/>
        <color theme="4" tint="-0.499984740745262"/>
        <rFont val="Calibri"/>
        <family val="2"/>
        <scheme val="minor"/>
      </rPr>
      <t xml:space="preserve"> . Напомена: Законом о буџетском систему предвиђена је динамика укључивања ентитета у циљу постизања целовитог обухвата сектора државе, у складу са међународним стандардима. Према предвиђеној динамици од јануара 2024. године у извештаје сектора државе ( на позицији Ванбуџетски корисници) су укључене и јавне агенције и установе у области научно истраживачке делатности (научни институти).</t>
    </r>
  </si>
  <si>
    <t xml:space="preserve">Списак агенција и института који су укључени у овај извештај налази се на линку </t>
  </si>
  <si>
    <t>Табела 4. Консолидовани биланс државе по нивоима власти, јануар - новембар 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</si>
</sst>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</font>
    <font>
      <b/>
      <i/>
      <sz val="10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2"/>
      <color theme="4" tint="-0.499984740745262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ck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  <border>
      <left/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/>
      <right style="medium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thick">
        <color theme="1" tint="0.499984740745262"/>
      </right>
      <top/>
      <bottom/>
      <diagonal/>
    </border>
    <border>
      <left style="medium">
        <color theme="1" tint="0.499984740745262"/>
      </left>
      <right style="thick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1" applyFont="1" applyAlignment="1"/>
    <xf numFmtId="164" fontId="2" fillId="0" borderId="0" xfId="1" applyNumberFormat="1" applyFont="1" applyAlignment="1"/>
    <xf numFmtId="0" fontId="3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2" fillId="0" borderId="13" xfId="1" applyFont="1" applyBorder="1" applyAlignment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vertical="center"/>
    </xf>
    <xf numFmtId="164" fontId="4" fillId="0" borderId="2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31" xfId="0" applyNumberFormat="1" applyFont="1" applyBorder="1" applyAlignment="1">
      <alignment horizontal="right"/>
    </xf>
    <xf numFmtId="164" fontId="4" fillId="0" borderId="22" xfId="0" applyNumberFormat="1" applyFont="1" applyBorder="1" applyAlignment="1">
      <alignment horizontal="right"/>
    </xf>
    <xf numFmtId="0" fontId="2" fillId="0" borderId="14" xfId="1" applyFont="1" applyBorder="1" applyAlignment="1">
      <alignment vertical="center"/>
    </xf>
    <xf numFmtId="164" fontId="5" fillId="0" borderId="2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6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2" fillId="0" borderId="14" xfId="1" applyFont="1" applyBorder="1" applyAlignment="1">
      <alignment horizontal="left" vertical="center"/>
    </xf>
    <xf numFmtId="0" fontId="6" fillId="0" borderId="0" xfId="1" applyFont="1" applyAlignment="1"/>
    <xf numFmtId="0" fontId="6" fillId="0" borderId="14" xfId="1" applyFont="1" applyBorder="1" applyAlignment="1">
      <alignment horizontal="left" vertical="center"/>
    </xf>
    <xf numFmtId="164" fontId="7" fillId="0" borderId="21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26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6" fillId="0" borderId="14" xfId="1" applyFont="1" applyBorder="1" applyAlignment="1">
      <alignment vertical="center"/>
    </xf>
    <xf numFmtId="164" fontId="7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2" fillId="0" borderId="14" xfId="1" applyFont="1" applyBorder="1" applyAlignment="1"/>
    <xf numFmtId="164" fontId="4" fillId="0" borderId="26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14" xfId="1" applyFont="1" applyBorder="1" applyAlignment="1"/>
    <xf numFmtId="164" fontId="4" fillId="0" borderId="3" xfId="0" applyNumberFormat="1" applyFont="1" applyBorder="1" applyAlignment="1">
      <alignment horizontal="right"/>
    </xf>
    <xf numFmtId="0" fontId="2" fillId="0" borderId="15" xfId="1" applyFont="1" applyBorder="1" applyAlignment="1"/>
    <xf numFmtId="0" fontId="5" fillId="0" borderId="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8" fillId="0" borderId="16" xfId="1" applyFont="1" applyBorder="1" applyAlignment="1"/>
    <xf numFmtId="0" fontId="5" fillId="0" borderId="25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0" fontId="3" fillId="0" borderId="17" xfId="1" applyFont="1" applyBorder="1" applyAlignment="1"/>
    <xf numFmtId="164" fontId="4" fillId="0" borderId="23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/>
    </xf>
    <xf numFmtId="164" fontId="4" fillId="0" borderId="33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2" fontId="9" fillId="0" borderId="0" xfId="0" applyNumberFormat="1" applyFont="1"/>
    <xf numFmtId="0" fontId="2" fillId="0" borderId="0" xfId="1" applyFont="1" applyAlignment="1">
      <alignment vertical="top" wrapText="1"/>
    </xf>
    <xf numFmtId="0" fontId="3" fillId="2" borderId="35" xfId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right"/>
    </xf>
    <xf numFmtId="164" fontId="7" fillId="0" borderId="38" xfId="0" applyNumberFormat="1" applyFont="1" applyBorder="1" applyAlignment="1">
      <alignment horizontal="right"/>
    </xf>
    <xf numFmtId="164" fontId="4" fillId="0" borderId="38" xfId="0" applyNumberFormat="1" applyFont="1" applyBorder="1" applyAlignment="1">
      <alignment horizontal="right"/>
    </xf>
    <xf numFmtId="164" fontId="5" fillId="0" borderId="39" xfId="0" applyNumberFormat="1" applyFont="1" applyBorder="1" applyAlignment="1">
      <alignment horizontal="right"/>
    </xf>
    <xf numFmtId="164" fontId="5" fillId="0" borderId="37" xfId="0" applyNumberFormat="1" applyFont="1" applyBorder="1" applyAlignment="1">
      <alignment horizontal="right"/>
    </xf>
    <xf numFmtId="164" fontId="4" fillId="0" borderId="40" xfId="0" applyNumberFormat="1" applyFont="1" applyBorder="1" applyAlignment="1">
      <alignment horizontal="right"/>
    </xf>
    <xf numFmtId="4" fontId="6" fillId="0" borderId="0" xfId="1" applyNumberFormat="1" applyFont="1" applyAlignment="1"/>
    <xf numFmtId="165" fontId="2" fillId="0" borderId="0" xfId="1" applyNumberFormat="1" applyFont="1" applyAlignment="1"/>
    <xf numFmtId="164" fontId="4" fillId="0" borderId="42" xfId="0" applyNumberFormat="1" applyFont="1" applyBorder="1" applyAlignment="1">
      <alignment horizontal="right"/>
    </xf>
    <xf numFmtId="2" fontId="2" fillId="0" borderId="0" xfId="1" applyNumberFormat="1" applyFont="1" applyAlignment="1">
      <alignment horizontal="left" vertical="top" wrapText="1"/>
    </xf>
    <xf numFmtId="0" fontId="12" fillId="0" borderId="0" xfId="2" applyAlignment="1"/>
    <xf numFmtId="2" fontId="11" fillId="0" borderId="0" xfId="1" applyNumberFormat="1" applyFont="1" applyAlignment="1">
      <alignment vertical="top" wrapText="1"/>
    </xf>
    <xf numFmtId="2" fontId="12" fillId="0" borderId="0" xfId="2" applyNumberFormat="1" applyBorder="1" applyAlignment="1">
      <alignment vertical="top"/>
    </xf>
    <xf numFmtId="0" fontId="10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wrapText="1"/>
    </xf>
    <xf numFmtId="2" fontId="2" fillId="0" borderId="41" xfId="1" applyNumberFormat="1" applyFont="1" applyBorder="1" applyAlignment="1">
      <alignment horizontal="left" wrapText="1"/>
    </xf>
    <xf numFmtId="2" fontId="2" fillId="0" borderId="0" xfId="1" applyNumberFormat="1" applyFont="1" applyAlignment="1">
      <alignment horizontal="left" vertical="top" wrapText="1"/>
    </xf>
    <xf numFmtId="2" fontId="2" fillId="0" borderId="0" xfId="1" applyNumberFormat="1" applyFont="1" applyAlignment="1"/>
    <xf numFmtId="2" fontId="9" fillId="0" borderId="0" xfId="0" applyNumberFormat="1" applyFont="1"/>
    <xf numFmtId="0" fontId="2" fillId="0" borderId="0" xfId="1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ega%20Deki\Desktop\izvestaji\&#1085;&#1086;&#1074;&#1077;&#1084;&#1073;&#1072;&#1088;\srb\Tabele_za_bilten_jelena-republika%2022.xlsx" TargetMode="External"/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>
            <v>3525760.8126536505</v>
          </cell>
          <cell r="E8">
            <v>3101090.1670741499</v>
          </cell>
          <cell r="F8">
            <v>1913050.3954870198</v>
          </cell>
          <cell r="G8">
            <v>756806.42330000014</v>
          </cell>
          <cell r="H8">
            <v>333928.26809858996</v>
          </cell>
          <cell r="I8">
            <v>23793.616327000007</v>
          </cell>
          <cell r="J8">
            <v>4030.634</v>
          </cell>
          <cell r="K8">
            <v>69480.829861539998</v>
          </cell>
          <cell r="L8">
            <v>424670.64557950001</v>
          </cell>
          <cell r="M8">
            <v>384506.58475516003</v>
          </cell>
          <cell r="N8">
            <v>40164.060824339991</v>
          </cell>
          <cell r="O8">
            <v>0</v>
          </cell>
        </row>
        <row r="9">
          <cell r="D9">
            <v>3508669.9178565005</v>
          </cell>
          <cell r="E9">
            <v>3085865.53706415</v>
          </cell>
          <cell r="F9">
            <v>1898275.4954870199</v>
          </cell>
          <cell r="G9">
            <v>756806.42330000014</v>
          </cell>
          <cell r="H9">
            <v>333782.75759858999</v>
          </cell>
          <cell r="I9">
            <v>23579.176817000007</v>
          </cell>
          <cell r="J9">
            <v>4030.634</v>
          </cell>
          <cell r="K9">
            <v>69391.049861539999</v>
          </cell>
          <cell r="L9">
            <v>422804.38079234998</v>
          </cell>
          <cell r="M9">
            <v>382640.31996801001</v>
          </cell>
          <cell r="N9">
            <v>40164.060824339991</v>
          </cell>
          <cell r="O9">
            <v>0</v>
          </cell>
        </row>
        <row r="10">
          <cell r="D10">
            <v>3147391.7902689902</v>
          </cell>
          <cell r="E10">
            <v>2792057.0856337901</v>
          </cell>
          <cell r="F10">
            <v>1699721.58897879</v>
          </cell>
          <cell r="G10">
            <v>756803.84000000008</v>
          </cell>
          <cell r="H10">
            <v>309065.10922799999</v>
          </cell>
          <cell r="I10">
            <v>22618.947427000006</v>
          </cell>
          <cell r="J10">
            <v>3847.6</v>
          </cell>
          <cell r="K10">
            <v>0</v>
          </cell>
          <cell r="L10">
            <v>355334.70463520003</v>
          </cell>
          <cell r="M10">
            <v>320568.64163520001</v>
          </cell>
          <cell r="N10">
            <v>34766.063000000002</v>
          </cell>
          <cell r="O10">
            <v>0</v>
          </cell>
        </row>
        <row r="11">
          <cell r="D11">
            <v>355692.90300000005</v>
          </cell>
          <cell r="E11">
            <v>115739.1</v>
          </cell>
          <cell r="F11">
            <v>115739.1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239953.80300000001</v>
          </cell>
          <cell r="M11">
            <v>228413.94</v>
          </cell>
          <cell r="N11">
            <v>11539.863000000001</v>
          </cell>
          <cell r="O11">
            <v>0</v>
          </cell>
        </row>
        <row r="12">
          <cell r="D12">
            <v>262629.25169574004</v>
          </cell>
          <cell r="E12">
            <v>63378.197695740018</v>
          </cell>
          <cell r="F12">
            <v>63378.197695740018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199251.054</v>
          </cell>
          <cell r="M12">
            <v>187808.73800000001</v>
          </cell>
          <cell r="N12">
            <v>11442.316000000001</v>
          </cell>
          <cell r="O12">
            <v>0</v>
          </cell>
        </row>
        <row r="13">
          <cell r="D13">
            <v>93063.651304259984</v>
          </cell>
          <cell r="E13">
            <v>52360.902304260009</v>
          </cell>
          <cell r="F13">
            <v>52360.902304260009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40702.748999999974</v>
          </cell>
          <cell r="M13">
            <v>40605.201999999976</v>
          </cell>
          <cell r="N13">
            <v>97.546999999999514</v>
          </cell>
          <cell r="O13">
            <v>0</v>
          </cell>
        </row>
        <row r="14">
          <cell r="D14">
            <v>277596.34729383996</v>
          </cell>
          <cell r="E14">
            <v>254392.24729383996</v>
          </cell>
          <cell r="F14">
            <v>254392.24729383996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23204.1</v>
          </cell>
          <cell r="M14">
            <v>0</v>
          </cell>
          <cell r="N14">
            <v>23204.1</v>
          </cell>
          <cell r="O14">
            <v>0</v>
          </cell>
        </row>
        <row r="15">
          <cell r="D15">
            <v>860307.72265495989</v>
          </cell>
          <cell r="E15">
            <v>860307.72265495989</v>
          </cell>
          <cell r="F15">
            <v>860307.72265495989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202289.15624255998</v>
          </cell>
          <cell r="E16">
            <v>202289.15624255998</v>
          </cell>
          <cell r="F16">
            <v>202289.15624255998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652677.68439106992</v>
          </cell>
          <cell r="E17">
            <v>652677.68439106992</v>
          </cell>
          <cell r="F17">
            <v>652677.68439106992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5340.8820213300005</v>
          </cell>
          <cell r="E18">
            <v>5340.8820213300005</v>
          </cell>
          <cell r="F18">
            <v>5340.8820213300005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374116.19106562005</v>
          </cell>
          <cell r="E19">
            <v>374116.19106562005</v>
          </cell>
          <cell r="F19">
            <v>374116.19106562005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204892.00941683003</v>
          </cell>
          <cell r="E20">
            <v>204892.00941683003</v>
          </cell>
          <cell r="F20">
            <v>204892.00941683003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123615.43613694</v>
          </cell>
          <cell r="E21">
            <v>123615.43613694</v>
          </cell>
          <cell r="F21">
            <v>123615.43613694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45608.745511850007</v>
          </cell>
          <cell r="E22">
            <v>45608.745511850007</v>
          </cell>
          <cell r="F22">
            <v>45608.745511850007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80708.276233309982</v>
          </cell>
          <cell r="E23">
            <v>80708.276233309982</v>
          </cell>
          <cell r="F23">
            <v>80708.276233309982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72826.162755509999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72826.162755509999</v>
          </cell>
          <cell r="M24">
            <v>72826.162755509999</v>
          </cell>
          <cell r="N24">
            <v>0</v>
          </cell>
          <cell r="O24">
            <v>0</v>
          </cell>
        </row>
        <row r="25">
          <cell r="D25">
            <v>33808.690610749996</v>
          </cell>
          <cell r="E25">
            <v>14458.051731060001</v>
          </cell>
          <cell r="F25">
            <v>14458.051731060001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19350.638879689999</v>
          </cell>
          <cell r="M25">
            <v>19328.538879690001</v>
          </cell>
          <cell r="N25">
            <v>22.1</v>
          </cell>
          <cell r="O25">
            <v>0</v>
          </cell>
        </row>
        <row r="26">
          <cell r="D26">
            <v>1092335.4966550001</v>
          </cell>
          <cell r="E26">
            <v>1092335.4966550001</v>
          </cell>
          <cell r="F26">
            <v>0</v>
          </cell>
          <cell r="G26">
            <v>756803.84000000008</v>
          </cell>
          <cell r="H26">
            <v>309065.10922799999</v>
          </cell>
          <cell r="I26">
            <v>22618.947427000006</v>
          </cell>
          <cell r="J26">
            <v>3847.6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361278.12758751004</v>
          </cell>
          <cell r="E27">
            <v>293808.45143036003</v>
          </cell>
          <cell r="F27">
            <v>198553.90650823002</v>
          </cell>
          <cell r="G27">
            <v>2.5833000000000084</v>
          </cell>
          <cell r="H27">
            <v>24717.648370590017</v>
          </cell>
          <cell r="I27">
            <v>960.22938999999997</v>
          </cell>
          <cell r="J27">
            <v>183.03400000000002</v>
          </cell>
          <cell r="K27">
            <v>69391.049861539999</v>
          </cell>
          <cell r="L27">
            <v>67469.67615715001</v>
          </cell>
          <cell r="M27">
            <v>62071.678332810021</v>
          </cell>
          <cell r="N27">
            <v>5397.9978243399855</v>
          </cell>
          <cell r="O27">
            <v>0</v>
          </cell>
        </row>
        <row r="28">
          <cell r="D28">
            <v>10751.4976764</v>
          </cell>
          <cell r="E28">
            <v>10231.8826764</v>
          </cell>
          <cell r="F28">
            <v>10231.8826764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519.61500000000001</v>
          </cell>
          <cell r="M28">
            <v>0</v>
          </cell>
          <cell r="N28">
            <v>519.61500000000001</v>
          </cell>
          <cell r="O28">
            <v>0</v>
          </cell>
        </row>
        <row r="29">
          <cell r="D29">
            <v>17090.894797149998</v>
          </cell>
          <cell r="E29">
            <v>15224.630009999997</v>
          </cell>
          <cell r="F29">
            <v>14774.899999999996</v>
          </cell>
          <cell r="G29">
            <v>0</v>
          </cell>
          <cell r="H29">
            <v>145.51050000000001</v>
          </cell>
          <cell r="I29">
            <v>214.43950999999998</v>
          </cell>
          <cell r="J29">
            <v>0</v>
          </cell>
          <cell r="K29">
            <v>89.78</v>
          </cell>
          <cell r="L29">
            <v>1866.2647871499998</v>
          </cell>
          <cell r="M29">
            <v>1866.2647871499998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3582214.6951782396</v>
          </cell>
          <cell r="E31">
            <v>3088261.2773991195</v>
          </cell>
          <cell r="F31">
            <v>1572694.81742735</v>
          </cell>
          <cell r="G31">
            <v>900045.65</v>
          </cell>
          <cell r="H31">
            <v>489177.56172617001</v>
          </cell>
          <cell r="I31">
            <v>20191.392081599995</v>
          </cell>
          <cell r="J31">
            <v>6611.2</v>
          </cell>
          <cell r="K31">
            <v>99540.656164</v>
          </cell>
          <cell r="L31">
            <v>493953.42246334994</v>
          </cell>
          <cell r="M31">
            <v>421036.34746334999</v>
          </cell>
          <cell r="N31">
            <v>72917.074999999997</v>
          </cell>
          <cell r="O31">
            <v>0</v>
          </cell>
        </row>
        <row r="32">
          <cell r="D32">
            <v>3016986.1015016302</v>
          </cell>
          <cell r="E32">
            <v>2599938.4778344999</v>
          </cell>
          <cell r="F32">
            <v>1113599.6232307402</v>
          </cell>
          <cell r="G32">
            <v>898059.65</v>
          </cell>
          <cell r="H32">
            <v>480798.26783217001</v>
          </cell>
          <cell r="I32">
            <v>18936.211881599997</v>
          </cell>
          <cell r="J32">
            <v>6608.5999999999995</v>
          </cell>
          <cell r="K32">
            <v>81936.124889989995</v>
          </cell>
          <cell r="L32">
            <v>417047.62366712996</v>
          </cell>
          <cell r="M32">
            <v>346451.74866713001</v>
          </cell>
          <cell r="N32">
            <v>70595.875</v>
          </cell>
          <cell r="O32">
            <v>0</v>
          </cell>
        </row>
        <row r="33">
          <cell r="D33">
            <v>820927.88156939368</v>
          </cell>
          <cell r="E33">
            <v>690739.7002112437</v>
          </cell>
          <cell r="F33">
            <v>432688.03343405004</v>
          </cell>
          <cell r="G33">
            <v>4615.38</v>
          </cell>
          <cell r="H33">
            <v>231899.66235100001</v>
          </cell>
          <cell r="I33">
            <v>2299.9916715999998</v>
          </cell>
          <cell r="J33">
            <v>0</v>
          </cell>
          <cell r="K33">
            <v>19236.632754593618</v>
          </cell>
          <cell r="L33">
            <v>130188.18135814999</v>
          </cell>
          <cell r="M33">
            <v>89256.181358149988</v>
          </cell>
          <cell r="N33">
            <v>40932</v>
          </cell>
          <cell r="O33">
            <v>0</v>
          </cell>
        </row>
        <row r="34">
          <cell r="D34">
            <v>583501.06581288006</v>
          </cell>
          <cell r="E34">
            <v>422148.5868345701</v>
          </cell>
          <cell r="F34">
            <v>139152.1327577901</v>
          </cell>
          <cell r="G34">
            <v>3878.29</v>
          </cell>
          <cell r="H34">
            <v>221567.64965402998</v>
          </cell>
          <cell r="I34">
            <v>1917.5767599999999</v>
          </cell>
          <cell r="J34">
            <v>4423.3999999999996</v>
          </cell>
          <cell r="K34">
            <v>51209.537662749994</v>
          </cell>
          <cell r="L34">
            <v>161352.47897830995</v>
          </cell>
          <cell r="M34">
            <v>157861.67897830997</v>
          </cell>
          <cell r="N34">
            <v>3490.7999999999997</v>
          </cell>
          <cell r="O34">
            <v>0</v>
          </cell>
        </row>
        <row r="35">
          <cell r="D35">
            <v>167223.74063037999</v>
          </cell>
          <cell r="E35">
            <v>164950.36500590001</v>
          </cell>
          <cell r="F35">
            <v>164734.35826258</v>
          </cell>
          <cell r="G35">
            <v>27.43</v>
          </cell>
          <cell r="H35">
            <v>111.804689</v>
          </cell>
          <cell r="I35">
            <v>0</v>
          </cell>
          <cell r="J35">
            <v>0</v>
          </cell>
          <cell r="K35">
            <v>76.772054320000009</v>
          </cell>
          <cell r="L35">
            <v>2273.3756244800006</v>
          </cell>
          <cell r="M35">
            <v>2223.8756244800006</v>
          </cell>
          <cell r="N35">
            <v>49.499999999999993</v>
          </cell>
          <cell r="O35">
            <v>0</v>
          </cell>
        </row>
        <row r="36">
          <cell r="D36">
            <v>190444.43241848008</v>
          </cell>
          <cell r="E36">
            <v>157014.07459652008</v>
          </cell>
          <cell r="F36">
            <v>153283.07459652008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3731</v>
          </cell>
          <cell r="L36">
            <v>33430.357821960002</v>
          </cell>
          <cell r="M36">
            <v>21606.157821960005</v>
          </cell>
          <cell r="N36">
            <v>11824.2</v>
          </cell>
          <cell r="O36">
            <v>0</v>
          </cell>
        </row>
        <row r="37">
          <cell r="D37">
            <v>1146906.3614107498</v>
          </cell>
          <cell r="E37">
            <v>1096396.1155574098</v>
          </cell>
          <cell r="F37">
            <v>165714.16532027</v>
          </cell>
          <cell r="G37">
            <v>888326.15</v>
          </cell>
          <cell r="H37">
            <v>25613.633587140001</v>
          </cell>
          <cell r="I37">
            <v>14562.26665</v>
          </cell>
          <cell r="J37">
            <v>2179.9</v>
          </cell>
          <cell r="K37">
            <v>0</v>
          </cell>
          <cell r="L37">
            <v>50510.245853340013</v>
          </cell>
          <cell r="M37">
            <v>49961.145853340015</v>
          </cell>
          <cell r="N37">
            <v>549.1</v>
          </cell>
          <cell r="O37">
            <v>0</v>
          </cell>
        </row>
        <row r="38">
          <cell r="D38">
            <v>851666.06</v>
          </cell>
          <cell r="E38">
            <v>851666.06</v>
          </cell>
          <cell r="F38">
            <v>0</v>
          </cell>
          <cell r="G38">
            <v>851666.06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7984.5964000000004</v>
          </cell>
          <cell r="E39">
            <v>7984.5964000000004</v>
          </cell>
          <cell r="F39">
            <v>0</v>
          </cell>
          <cell r="G39">
            <v>0</v>
          </cell>
          <cell r="H39">
            <v>0</v>
          </cell>
          <cell r="I39">
            <v>7984.5964000000004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23461.360005000002</v>
          </cell>
          <cell r="E40">
            <v>23461.360005000002</v>
          </cell>
          <cell r="F40">
            <v>0</v>
          </cell>
          <cell r="G40">
            <v>0</v>
          </cell>
          <cell r="H40">
            <v>23461.360005000002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216224.41117361002</v>
          </cell>
          <cell r="E41">
            <v>165714.16532027</v>
          </cell>
          <cell r="F41">
            <v>165714.16532027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50510.245853340013</v>
          </cell>
          <cell r="M41">
            <v>49961.145853340015</v>
          </cell>
          <cell r="N41">
            <v>549.1</v>
          </cell>
          <cell r="O41">
            <v>0</v>
          </cell>
        </row>
        <row r="42">
          <cell r="D42">
            <v>47569.933832139992</v>
          </cell>
          <cell r="E42">
            <v>47569.933832139992</v>
          </cell>
          <cell r="F42">
            <v>0</v>
          </cell>
          <cell r="G42">
            <v>36660.089999999997</v>
          </cell>
          <cell r="H42">
            <v>2152.2735821400001</v>
          </cell>
          <cell r="I42">
            <v>6577.6702499999992</v>
          </cell>
          <cell r="J42">
            <v>2179.9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107982.61965974639</v>
          </cell>
          <cell r="E43">
            <v>68689.635628856384</v>
          </cell>
          <cell r="F43">
            <v>58027.85885953001</v>
          </cell>
          <cell r="G43">
            <v>1212.4000000000001</v>
          </cell>
          <cell r="H43">
            <v>1605.5175510000004</v>
          </cell>
          <cell r="I43">
            <v>156.37679999999997</v>
          </cell>
          <cell r="J43">
            <v>5.3</v>
          </cell>
          <cell r="K43">
            <v>7682.1824183263798</v>
          </cell>
          <cell r="L43">
            <v>39292.984030890002</v>
          </cell>
          <cell r="M43">
            <v>25542.709030890001</v>
          </cell>
          <cell r="N43">
            <v>13750.275</v>
          </cell>
          <cell r="O43">
            <v>0</v>
          </cell>
        </row>
        <row r="44">
          <cell r="D44">
            <v>524582.57099507982</v>
          </cell>
          <cell r="E44">
            <v>448177.09956461989</v>
          </cell>
          <cell r="F44">
            <v>418949.59419660992</v>
          </cell>
          <cell r="G44">
            <v>1986</v>
          </cell>
          <cell r="H44">
            <v>8379.2938940000022</v>
          </cell>
          <cell r="I44">
            <v>1255.1802</v>
          </cell>
          <cell r="J44">
            <v>2.6</v>
          </cell>
          <cell r="K44">
            <v>17604.431274009999</v>
          </cell>
          <cell r="L44">
            <v>76405.471430459991</v>
          </cell>
          <cell r="M44">
            <v>74109.271430459994</v>
          </cell>
          <cell r="N44">
            <v>2296.1999999999998</v>
          </cell>
          <cell r="O44">
            <v>0</v>
          </cell>
        </row>
        <row r="45">
          <cell r="D45">
            <v>25623.9</v>
          </cell>
          <cell r="E45">
            <v>25623.9</v>
          </cell>
          <cell r="F45">
            <v>25623.9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15022.127365760001</v>
          </cell>
          <cell r="E46">
            <v>14521.800000000001</v>
          </cell>
          <cell r="F46">
            <v>14521.7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0.1</v>
          </cell>
          <cell r="L46">
            <v>500.32736576000002</v>
          </cell>
          <cell r="M46">
            <v>475.32736576000002</v>
          </cell>
          <cell r="N46">
            <v>25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-4.6842300798743963E-3</v>
          </cell>
          <cell r="E48">
            <v>80890.293833260017</v>
          </cell>
          <cell r="F48">
            <v>411296.59217801003</v>
          </cell>
          <cell r="G48">
            <v>-141024.13293050003</v>
          </cell>
          <cell r="H48">
            <v>-158530.49401342002</v>
          </cell>
          <cell r="I48">
            <v>1258.6742050000003</v>
          </cell>
          <cell r="J48">
            <v>-3581.3369181400003</v>
          </cell>
          <cell r="K48">
            <v>-28529.008687690002</v>
          </cell>
          <cell r="L48">
            <v>-80890.29851749001</v>
          </cell>
          <cell r="M48">
            <v>-43717.621341830003</v>
          </cell>
          <cell r="N48">
            <v>-37172.677175660014</v>
          </cell>
          <cell r="O48">
            <v>4.6842300798743963E-3</v>
          </cell>
        </row>
        <row r="49">
          <cell r="D49">
            <v>560923.97611247015</v>
          </cell>
          <cell r="E49">
            <v>451874.77879362012</v>
          </cell>
          <cell r="F49">
            <v>18594.893491769984</v>
          </cell>
          <cell r="G49">
            <v>226485.73293050003</v>
          </cell>
          <cell r="H49">
            <v>168805.40597042002</v>
          </cell>
          <cell r="I49">
            <v>2923.7660850000002</v>
          </cell>
          <cell r="J49">
            <v>3581.3369181400003</v>
          </cell>
          <cell r="K49">
            <v>31483.643397790001</v>
          </cell>
          <cell r="L49">
            <v>109049.19731885</v>
          </cell>
          <cell r="M49">
            <v>62527.795143189986</v>
          </cell>
          <cell r="N49">
            <v>46521.402175660012</v>
          </cell>
          <cell r="O49">
            <v>-560923.97611247015</v>
          </cell>
        </row>
        <row r="50">
          <cell r="D50">
            <v>560923.97142824007</v>
          </cell>
          <cell r="E50">
            <v>532765.07262688014</v>
          </cell>
          <cell r="F50">
            <v>429891.48566978</v>
          </cell>
          <cell r="G50">
            <v>85461.6</v>
          </cell>
          <cell r="H50">
            <v>10274.911956999998</v>
          </cell>
          <cell r="I50">
            <v>4182.4402900000005</v>
          </cell>
          <cell r="J50">
            <v>0</v>
          </cell>
          <cell r="K50">
            <v>2954.6347101000001</v>
          </cell>
          <cell r="L50">
            <v>28158.898801359981</v>
          </cell>
          <cell r="M50">
            <v>18810.173801359982</v>
          </cell>
          <cell r="N50">
            <v>9348.7249999999985</v>
          </cell>
          <cell r="O50">
            <v>-560923.97142824007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-56453.882524589077</v>
          </cell>
          <cell r="E52">
            <v>-68061.404158229707</v>
          </cell>
          <cell r="F52">
            <v>-70941.014118340274</v>
          </cell>
          <cell r="G52">
            <v>-2215.0937694998283</v>
          </cell>
          <cell r="H52">
            <v>3281.2003858399457</v>
          </cell>
          <cell r="I52">
            <v>2343.5500404000104</v>
          </cell>
          <cell r="J52">
            <v>1000.7709181400005</v>
          </cell>
          <cell r="K52">
            <v>-1530.8176147700005</v>
          </cell>
          <cell r="L52">
            <v>11607.521633640055</v>
          </cell>
          <cell r="M52">
            <v>7187.8586336400185</v>
          </cell>
          <cell r="N52">
            <v>4419.6630000000077</v>
          </cell>
          <cell r="O52">
            <v>-4.6842300798743963E-3</v>
          </cell>
        </row>
        <row r="53">
          <cell r="D53">
            <v>100018.36042939092</v>
          </cell>
          <cell r="E53">
            <v>86657.078171270303</v>
          </cell>
          <cell r="F53">
            <v>83561.461467839734</v>
          </cell>
          <cell r="G53">
            <v>-2187.6637694998285</v>
          </cell>
          <cell r="H53">
            <v>3393.0050748399458</v>
          </cell>
          <cell r="I53">
            <v>2343.5500404000104</v>
          </cell>
          <cell r="J53">
            <v>1000.7709181400005</v>
          </cell>
          <cell r="K53">
            <v>-1454.0455604500005</v>
          </cell>
          <cell r="L53">
            <v>13880.897258120056</v>
          </cell>
          <cell r="M53">
            <v>9411.7342581200191</v>
          </cell>
          <cell r="N53">
            <v>3949.548000000008</v>
          </cell>
          <cell r="O53">
            <v>-4.6842300798743963E-3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560870.59734268009</v>
          </cell>
          <cell r="E56">
            <v>551712.47391998</v>
          </cell>
          <cell r="F56">
            <v>532557.82591998007</v>
          </cell>
          <cell r="G56">
            <v>101.05000000000001</v>
          </cell>
          <cell r="H56">
            <v>109.646</v>
          </cell>
          <cell r="I56">
            <v>0</v>
          </cell>
          <cell r="J56">
            <v>0</v>
          </cell>
          <cell r="K56">
            <v>18943.952000000001</v>
          </cell>
          <cell r="L56">
            <v>9158.1234227000004</v>
          </cell>
          <cell r="M56">
            <v>9091.6234227000004</v>
          </cell>
          <cell r="N56">
            <v>66.5</v>
          </cell>
          <cell r="O56">
            <v>0</v>
          </cell>
        </row>
        <row r="57">
          <cell r="D57">
            <v>3702.2275735399999</v>
          </cell>
          <cell r="E57">
            <v>3218.2723834599997</v>
          </cell>
          <cell r="F57">
            <v>3138.4223834599998</v>
          </cell>
          <cell r="G57">
            <v>79.850000000000009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483.95519008000008</v>
          </cell>
          <cell r="M57">
            <v>453.15519008000007</v>
          </cell>
          <cell r="N57">
            <v>30.8</v>
          </cell>
          <cell r="O57">
            <v>0</v>
          </cell>
        </row>
        <row r="58">
          <cell r="D58">
            <v>23012.666616540002</v>
          </cell>
          <cell r="E58">
            <v>22976.966616540001</v>
          </cell>
          <cell r="F58">
            <v>22821.777616539999</v>
          </cell>
          <cell r="G58">
            <v>21.2</v>
          </cell>
          <cell r="H58">
            <v>64.289000000000001</v>
          </cell>
          <cell r="I58">
            <v>0</v>
          </cell>
          <cell r="J58">
            <v>0</v>
          </cell>
          <cell r="K58">
            <v>69.7</v>
          </cell>
          <cell r="L58">
            <v>35.700000000000003</v>
          </cell>
          <cell r="M58">
            <v>0</v>
          </cell>
          <cell r="N58">
            <v>35.700000000000003</v>
          </cell>
          <cell r="O58">
            <v>0</v>
          </cell>
        </row>
        <row r="59">
          <cell r="D59">
            <v>204889.35472254999</v>
          </cell>
          <cell r="E59">
            <v>196647.73491997999</v>
          </cell>
          <cell r="F59">
            <v>177728.12591998</v>
          </cell>
          <cell r="G59">
            <v>0</v>
          </cell>
          <cell r="H59">
            <v>45.356999999999999</v>
          </cell>
          <cell r="I59">
            <v>0</v>
          </cell>
          <cell r="J59">
            <v>0</v>
          </cell>
          <cell r="K59">
            <v>18874.252</v>
          </cell>
          <cell r="L59">
            <v>8241.6198025699996</v>
          </cell>
          <cell r="M59">
            <v>8241.6198025699996</v>
          </cell>
          <cell r="N59">
            <v>0</v>
          </cell>
          <cell r="O59">
            <v>0</v>
          </cell>
        </row>
        <row r="60">
          <cell r="D60">
            <v>329266.34843005007</v>
          </cell>
          <cell r="E60">
            <v>328869.50000000006</v>
          </cell>
          <cell r="F60">
            <v>328869.50000000006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396.84843004999999</v>
          </cell>
          <cell r="M60">
            <v>396.84843004999999</v>
          </cell>
          <cell r="N60">
            <v>0</v>
          </cell>
          <cell r="O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337270.87305999</v>
          </cell>
          <cell r="E62">
            <v>328709.52636125998</v>
          </cell>
          <cell r="F62">
            <v>310647.41824196995</v>
          </cell>
          <cell r="G62">
            <v>0</v>
          </cell>
          <cell r="H62">
            <v>39.308999999999997</v>
          </cell>
          <cell r="I62">
            <v>0</v>
          </cell>
          <cell r="J62">
            <v>0</v>
          </cell>
          <cell r="K62">
            <v>18022.799119290001</v>
          </cell>
          <cell r="L62">
            <v>8561.3466987300017</v>
          </cell>
          <cell r="M62">
            <v>7576.7466987300004</v>
          </cell>
          <cell r="N62">
            <v>984.59999999999991</v>
          </cell>
          <cell r="O62">
            <v>0</v>
          </cell>
        </row>
        <row r="63">
          <cell r="D63">
            <v>186957.38285505996</v>
          </cell>
          <cell r="E63">
            <v>182157.41536125995</v>
          </cell>
          <cell r="F63">
            <v>164106.71824196997</v>
          </cell>
          <cell r="G63">
            <v>0</v>
          </cell>
          <cell r="H63">
            <v>27.898</v>
          </cell>
          <cell r="I63">
            <v>0</v>
          </cell>
          <cell r="J63">
            <v>0</v>
          </cell>
          <cell r="K63">
            <v>18022.799119290001</v>
          </cell>
          <cell r="L63">
            <v>4799.9674938000007</v>
          </cell>
          <cell r="M63">
            <v>3815.3674938000004</v>
          </cell>
          <cell r="N63">
            <v>984.59999999999991</v>
          </cell>
          <cell r="O63">
            <v>0</v>
          </cell>
        </row>
        <row r="64">
          <cell r="D64">
            <v>147436.77920493003</v>
          </cell>
          <cell r="E64">
            <v>143675.40000000002</v>
          </cell>
          <cell r="F64">
            <v>143675.40000000002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3761.37920493</v>
          </cell>
          <cell r="M64">
            <v>3761.37920493</v>
          </cell>
          <cell r="N64">
            <v>0</v>
          </cell>
          <cell r="O64">
            <v>0</v>
          </cell>
        </row>
        <row r="65">
          <cell r="D65">
            <v>2876.7110000000002</v>
          </cell>
          <cell r="E65">
            <v>2876.7110000000002</v>
          </cell>
          <cell r="F65">
            <v>2865.3</v>
          </cell>
          <cell r="G65">
            <v>0</v>
          </cell>
          <cell r="H65">
            <v>11.411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167145.84175810101</v>
          </cell>
          <cell r="E67">
            <v>154941.54340049031</v>
          </cell>
          <cell r="F67">
            <v>150969.39355966984</v>
          </cell>
          <cell r="G67">
            <v>-2114.0437694998282</v>
          </cell>
          <cell r="H67">
            <v>3351.5373858399457</v>
          </cell>
          <cell r="I67">
            <v>2343.5500404000104</v>
          </cell>
          <cell r="J67">
            <v>1000.7709181400005</v>
          </cell>
          <cell r="K67">
            <v>-609.66473405999932</v>
          </cell>
          <cell r="L67">
            <v>12204.298357610056</v>
          </cell>
          <cell r="M67">
            <v>8702.7353576100177</v>
          </cell>
          <cell r="N67">
            <v>3501.5630000000078</v>
          </cell>
          <cell r="O67">
            <v>0</v>
          </cell>
        </row>
        <row r="68">
          <cell r="D68">
            <v>56453.882524589077</v>
          </cell>
          <cell r="E68">
            <v>68061.404158229707</v>
          </cell>
          <cell r="F68">
            <v>70941.014118340274</v>
          </cell>
          <cell r="G68">
            <v>2215.0937694998283</v>
          </cell>
          <cell r="H68">
            <v>-3281.2003858399457</v>
          </cell>
          <cell r="I68">
            <v>-2343.5500404000104</v>
          </cell>
          <cell r="J68">
            <v>-1000.7709181400005</v>
          </cell>
          <cell r="K68">
            <v>1530.8176147699996</v>
          </cell>
          <cell r="L68">
            <v>-11607.521633640057</v>
          </cell>
          <cell r="M68">
            <v>-7187.8586336400176</v>
          </cell>
          <cell r="N68">
            <v>-4419.6630000000077</v>
          </cell>
          <cell r="O6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6">
          <cell r="N6">
            <v>93700.273525339959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zor.gov.rs/src/documents/informationpubli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C80"/>
  <sheetViews>
    <sheetView tabSelected="1" topLeftCell="C1" zoomScale="91" zoomScaleNormal="91" zoomScaleSheetLayoutView="100" workbookViewId="0">
      <pane xSplit="1" ySplit="6" topLeftCell="D34" activePane="bottomRight" state="frozen"/>
      <selection activeCell="C1" sqref="C1"/>
      <selection pane="topRight" activeCell="D1" sqref="D1"/>
      <selection pane="bottomLeft" activeCell="C7" sqref="C7"/>
      <selection pane="bottomRight" activeCell="Q12" sqref="Q12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15" width="13.28515625" style="1" customWidth="1"/>
    <col min="16" max="17" width="9.28515625" style="1"/>
    <col min="18" max="18" width="12.85546875" style="1" bestFit="1" customWidth="1"/>
    <col min="19" max="16384" width="9.28515625" style="1"/>
  </cols>
  <sheetData>
    <row r="2" spans="3:17" x14ac:dyDescent="0.2">
      <c r="F2" s="2"/>
    </row>
    <row r="4" spans="3:17" ht="15.75" x14ac:dyDescent="0.25">
      <c r="C4" s="86" t="s">
        <v>88</v>
      </c>
      <c r="D4" s="86"/>
      <c r="E4" s="86"/>
      <c r="F4" s="86"/>
      <c r="G4" s="86"/>
      <c r="H4" s="86"/>
      <c r="I4" s="86"/>
      <c r="J4" s="3"/>
    </row>
    <row r="5" spans="3:17" ht="18.600000000000001" customHeight="1" thickBot="1" x14ac:dyDescent="0.25">
      <c r="K5" s="4"/>
      <c r="L5" s="4"/>
      <c r="M5" s="4"/>
      <c r="N5" s="4"/>
      <c r="O5" s="4" t="s">
        <v>66</v>
      </c>
    </row>
    <row r="6" spans="3:17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83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7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7" ht="16.5" customHeight="1" x14ac:dyDescent="0.2">
      <c r="C8" s="16" t="s">
        <v>13</v>
      </c>
      <c r="D8" s="17">
        <f>+'[1]Табела 2'!D8</f>
        <v>3525760.8126536505</v>
      </c>
      <c r="E8" s="81">
        <f>+'[1]Табела 2'!E8</f>
        <v>3101090.1670741499</v>
      </c>
      <c r="F8" s="62">
        <f>+'[1]Табела 2'!F8</f>
        <v>1913050.3954870198</v>
      </c>
      <c r="G8" s="62">
        <f>+'[1]Табела 2'!G8</f>
        <v>756806.42330000014</v>
      </c>
      <c r="H8" s="62">
        <f>+'[1]Табела 2'!H8</f>
        <v>333928.26809858996</v>
      </c>
      <c r="I8" s="62">
        <f>+'[1]Табела 2'!I8</f>
        <v>23793.616327000007</v>
      </c>
      <c r="J8" s="62">
        <f>+'[1]Табела 2'!J8</f>
        <v>4030.634</v>
      </c>
      <c r="K8" s="19">
        <f>+'[1]Табела 2'!K8</f>
        <v>69480.829861539998</v>
      </c>
      <c r="L8" s="81">
        <f>+'[1]Табела 2'!L8</f>
        <v>424670.64557950001</v>
      </c>
      <c r="M8" s="62">
        <f>+'[1]Табела 2'!M8</f>
        <v>384506.58475516003</v>
      </c>
      <c r="N8" s="19">
        <f>+'[1]Табела 2'!N8</f>
        <v>40164.060824339991</v>
      </c>
      <c r="O8" s="73">
        <f>+'[1]Табела 2'!O8</f>
        <v>0</v>
      </c>
    </row>
    <row r="9" spans="3:17" ht="16.5" customHeight="1" x14ac:dyDescent="0.2">
      <c r="C9" s="21" t="s">
        <v>14</v>
      </c>
      <c r="D9" s="22">
        <f>+'[1]Табела 2'!D9</f>
        <v>3508669.9178565005</v>
      </c>
      <c r="E9" s="23">
        <f>+'[1]Табела 2'!E9</f>
        <v>3085865.53706415</v>
      </c>
      <c r="F9" s="24">
        <f>+'[1]Табела 2'!F9</f>
        <v>1898275.4954870199</v>
      </c>
      <c r="G9" s="24">
        <f>+'[1]Табела 2'!G9</f>
        <v>756806.42330000014</v>
      </c>
      <c r="H9" s="24">
        <f>+'[1]Табела 2'!H9</f>
        <v>333782.75759858999</v>
      </c>
      <c r="I9" s="24">
        <f>+'[1]Табела 2'!I9</f>
        <v>23579.176817000007</v>
      </c>
      <c r="J9" s="24">
        <f>+'[1]Табела 2'!J9</f>
        <v>4030.634</v>
      </c>
      <c r="K9" s="25">
        <f>+'[1]Табела 2'!K9</f>
        <v>69391.049861539999</v>
      </c>
      <c r="L9" s="26">
        <f>+'[1]Табела 2'!L9</f>
        <v>422804.38079234998</v>
      </c>
      <c r="M9" s="26">
        <f>+'[1]Табела 2'!M9</f>
        <v>382640.31996801001</v>
      </c>
      <c r="N9" s="23">
        <f>+'[1]Табела 2'!N9</f>
        <v>40164.060824339991</v>
      </c>
      <c r="O9" s="73">
        <f>+'[1]Табела 2'!O9</f>
        <v>0</v>
      </c>
      <c r="Q9" s="2"/>
    </row>
    <row r="10" spans="3:17" ht="16.5" customHeight="1" x14ac:dyDescent="0.2">
      <c r="C10" s="21" t="s">
        <v>15</v>
      </c>
      <c r="D10" s="22">
        <f>+'[1]Табела 2'!D10</f>
        <v>3147391.7902689902</v>
      </c>
      <c r="E10" s="23">
        <f>+'[1]Табела 2'!E10</f>
        <v>2792057.0856337901</v>
      </c>
      <c r="F10" s="24">
        <f>+'[1]Табела 2'!F10</f>
        <v>1699721.58897879</v>
      </c>
      <c r="G10" s="24">
        <f>+'[1]Табела 2'!G10</f>
        <v>756803.84000000008</v>
      </c>
      <c r="H10" s="24">
        <f>+'[1]Табела 2'!H10</f>
        <v>309065.10922799999</v>
      </c>
      <c r="I10" s="24">
        <f>+'[1]Табела 2'!I10</f>
        <v>22618.947427000006</v>
      </c>
      <c r="J10" s="24">
        <f>+'[1]Табела 2'!J10</f>
        <v>3847.6</v>
      </c>
      <c r="K10" s="25">
        <f>+'[1]Табела 2'!K10</f>
        <v>0</v>
      </c>
      <c r="L10" s="26">
        <f>+'[1]Табела 2'!L10</f>
        <v>355334.70463520003</v>
      </c>
      <c r="M10" s="26">
        <f>+'[1]Табела 2'!M10</f>
        <v>320568.64163520001</v>
      </c>
      <c r="N10" s="23">
        <f>+'[1]Табела 2'!N10</f>
        <v>34766.063000000002</v>
      </c>
      <c r="O10" s="73">
        <f>+'[1]Табела 2'!O10</f>
        <v>0</v>
      </c>
    </row>
    <row r="11" spans="3:17" ht="16.5" customHeight="1" x14ac:dyDescent="0.2">
      <c r="C11" s="27" t="s">
        <v>16</v>
      </c>
      <c r="D11" s="22">
        <f>+'[1]Табела 2'!D11</f>
        <v>355692.90300000005</v>
      </c>
      <c r="E11" s="23">
        <f>+'[1]Табела 2'!E11</f>
        <v>115739.1</v>
      </c>
      <c r="F11" s="24">
        <f>+'[1]Табела 2'!F11</f>
        <v>115739.1</v>
      </c>
      <c r="G11" s="24">
        <f>+'[1]Табела 2'!G11</f>
        <v>0</v>
      </c>
      <c r="H11" s="24">
        <f>+'[1]Табела 2'!H11</f>
        <v>0</v>
      </c>
      <c r="I11" s="24">
        <f>+'[1]Табела 2'!I11</f>
        <v>0</v>
      </c>
      <c r="J11" s="24">
        <f>+'[1]Табела 2'!J11</f>
        <v>0</v>
      </c>
      <c r="K11" s="25">
        <f>+'[1]Табела 2'!K11</f>
        <v>0</v>
      </c>
      <c r="L11" s="26">
        <f>+'[1]Табела 2'!L11</f>
        <v>239953.80300000001</v>
      </c>
      <c r="M11" s="26">
        <f>+'[1]Табела 2'!M11</f>
        <v>228413.94</v>
      </c>
      <c r="N11" s="23">
        <f>+'[1]Табела 2'!N11</f>
        <v>11539.863000000001</v>
      </c>
      <c r="O11" s="73">
        <f>+'[1]Табела 2'!O11</f>
        <v>0</v>
      </c>
    </row>
    <row r="12" spans="3:17" s="28" customFormat="1" ht="16.5" customHeight="1" x14ac:dyDescent="0.2">
      <c r="C12" s="29" t="s">
        <v>17</v>
      </c>
      <c r="D12" s="30">
        <f>+'[1]Табела 2'!D12</f>
        <v>262629.25169574004</v>
      </c>
      <c r="E12" s="31">
        <f>+'[1]Табела 2'!E12</f>
        <v>63378.197695740018</v>
      </c>
      <c r="F12" s="32">
        <f>+'[1]Табела 2'!F12</f>
        <v>63378.197695740018</v>
      </c>
      <c r="G12" s="32">
        <f>+'[1]Табела 2'!G12</f>
        <v>0</v>
      </c>
      <c r="H12" s="32">
        <f>+'[1]Табела 2'!H12</f>
        <v>0</v>
      </c>
      <c r="I12" s="32">
        <f>+'[1]Табела 2'!I12</f>
        <v>0</v>
      </c>
      <c r="J12" s="32">
        <f>+'[1]Табела 2'!J12</f>
        <v>0</v>
      </c>
      <c r="K12" s="33">
        <f>+'[1]Табела 2'!K12</f>
        <v>0</v>
      </c>
      <c r="L12" s="34">
        <f>+'[1]Табела 2'!L12</f>
        <v>199251.054</v>
      </c>
      <c r="M12" s="34">
        <f>+'[1]Табела 2'!M12</f>
        <v>187808.73800000001</v>
      </c>
      <c r="N12" s="31">
        <f>+'[1]Табела 2'!N12</f>
        <v>11442.316000000001</v>
      </c>
      <c r="O12" s="74">
        <f>+'[1]Табела 2'!O12</f>
        <v>0</v>
      </c>
    </row>
    <row r="13" spans="3:17" s="28" customFormat="1" ht="16.5" customHeight="1" x14ac:dyDescent="0.2">
      <c r="C13" s="29" t="s">
        <v>18</v>
      </c>
      <c r="D13" s="30">
        <f>+'[1]Табела 2'!D13</f>
        <v>93063.651304259984</v>
      </c>
      <c r="E13" s="31">
        <f>+'[1]Табела 2'!E13</f>
        <v>52360.902304260009</v>
      </c>
      <c r="F13" s="32">
        <f>+'[1]Табела 2'!F13</f>
        <v>52360.902304260009</v>
      </c>
      <c r="G13" s="32">
        <f>+'[1]Табела 2'!G13</f>
        <v>0</v>
      </c>
      <c r="H13" s="32">
        <f>+'[1]Табела 2'!H13</f>
        <v>0</v>
      </c>
      <c r="I13" s="32">
        <f>+'[1]Табела 2'!I13</f>
        <v>0</v>
      </c>
      <c r="J13" s="32">
        <f>+'[1]Табела 2'!J13</f>
        <v>0</v>
      </c>
      <c r="K13" s="33">
        <f>+'[1]Табела 2'!K13</f>
        <v>0</v>
      </c>
      <c r="L13" s="34">
        <f>+'[1]Табела 2'!L13</f>
        <v>40702.748999999974</v>
      </c>
      <c r="M13" s="34">
        <f>+'[1]Табела 2'!M13</f>
        <v>40605.201999999976</v>
      </c>
      <c r="N13" s="31">
        <f>+'[1]Табела 2'!N13</f>
        <v>97.546999999999514</v>
      </c>
      <c r="O13" s="74">
        <f>+'[1]Табела 2'!O13</f>
        <v>0</v>
      </c>
    </row>
    <row r="14" spans="3:17" ht="16.5" customHeight="1" x14ac:dyDescent="0.2">
      <c r="C14" s="27" t="s">
        <v>76</v>
      </c>
      <c r="D14" s="22">
        <f>+'[1]Табела 2'!D14</f>
        <v>277596.34729383996</v>
      </c>
      <c r="E14" s="23">
        <f>+'[1]Табела 2'!E14</f>
        <v>254392.24729383996</v>
      </c>
      <c r="F14" s="24">
        <f>+'[1]Табела 2'!F14</f>
        <v>254392.24729383996</v>
      </c>
      <c r="G14" s="24">
        <f>+'[1]Табела 2'!G14</f>
        <v>0</v>
      </c>
      <c r="H14" s="24">
        <f>+'[1]Табела 2'!H14</f>
        <v>0</v>
      </c>
      <c r="I14" s="24">
        <f>+'[1]Табела 2'!I14</f>
        <v>0</v>
      </c>
      <c r="J14" s="24">
        <f>+'[1]Табела 2'!J14</f>
        <v>0</v>
      </c>
      <c r="K14" s="25">
        <f>+'[1]Табела 2'!K14</f>
        <v>0</v>
      </c>
      <c r="L14" s="26">
        <f>+'[1]Табела 2'!L14</f>
        <v>23204.1</v>
      </c>
      <c r="M14" s="26">
        <f>+'[1]Табела 2'!M14</f>
        <v>0</v>
      </c>
      <c r="N14" s="23">
        <f>+'[1]Табела 2'!N14</f>
        <v>23204.1</v>
      </c>
      <c r="O14" s="73">
        <f>+'[1]Табела 2'!O14</f>
        <v>0</v>
      </c>
    </row>
    <row r="15" spans="3:17" ht="16.5" customHeight="1" x14ac:dyDescent="0.2">
      <c r="C15" s="27" t="s">
        <v>20</v>
      </c>
      <c r="D15" s="22">
        <f>+'[1]Табела 2'!D15</f>
        <v>860307.72265495989</v>
      </c>
      <c r="E15" s="23">
        <f>+'[1]Табела 2'!E15</f>
        <v>860307.72265495989</v>
      </c>
      <c r="F15" s="24">
        <f>+'[1]Табела 2'!F15</f>
        <v>860307.72265495989</v>
      </c>
      <c r="G15" s="24">
        <f>+'[1]Табела 2'!G15</f>
        <v>0</v>
      </c>
      <c r="H15" s="24">
        <f>+'[1]Табела 2'!H15</f>
        <v>0</v>
      </c>
      <c r="I15" s="24">
        <f>+'[1]Табела 2'!I15</f>
        <v>0</v>
      </c>
      <c r="J15" s="24">
        <f>+'[1]Табела 2'!J15</f>
        <v>0</v>
      </c>
      <c r="K15" s="25">
        <f>+'[1]Табела 2'!K15</f>
        <v>0</v>
      </c>
      <c r="L15" s="26">
        <f>+'[1]Табела 2'!L15</f>
        <v>0</v>
      </c>
      <c r="M15" s="26">
        <f>+'[1]Табела 2'!M15</f>
        <v>0</v>
      </c>
      <c r="N15" s="23">
        <f>+'[1]Табела 2'!N15</f>
        <v>0</v>
      </c>
      <c r="O15" s="73">
        <f>+'[1]Табела 2'!O15</f>
        <v>0</v>
      </c>
    </row>
    <row r="16" spans="3:17" s="28" customFormat="1" ht="16.5" customHeight="1" x14ac:dyDescent="0.2">
      <c r="C16" s="29" t="s">
        <v>21</v>
      </c>
      <c r="D16" s="30">
        <f>+'[1]Табела 2'!D16</f>
        <v>202289.15624255998</v>
      </c>
      <c r="E16" s="31">
        <f>+'[1]Табела 2'!E16</f>
        <v>202289.15624255998</v>
      </c>
      <c r="F16" s="32">
        <f>+'[1]Табела 2'!F16</f>
        <v>202289.15624255998</v>
      </c>
      <c r="G16" s="32">
        <f>+'[1]Табела 2'!G16</f>
        <v>0</v>
      </c>
      <c r="H16" s="32">
        <f>+'[1]Табела 2'!H16</f>
        <v>0</v>
      </c>
      <c r="I16" s="32">
        <f>+'[1]Табела 2'!I16</f>
        <v>0</v>
      </c>
      <c r="J16" s="32">
        <f>+'[1]Табела 2'!J16</f>
        <v>0</v>
      </c>
      <c r="K16" s="33">
        <f>+'[1]Табела 2'!K16</f>
        <v>0</v>
      </c>
      <c r="L16" s="34">
        <f>+'[1]Табела 2'!L16</f>
        <v>0</v>
      </c>
      <c r="M16" s="34">
        <f>+'[1]Табела 2'!M16</f>
        <v>0</v>
      </c>
      <c r="N16" s="31">
        <f>+'[1]Табела 2'!N16</f>
        <v>0</v>
      </c>
      <c r="O16" s="74">
        <f>+'[1]Табела 2'!O16</f>
        <v>0</v>
      </c>
    </row>
    <row r="17" spans="3:18" s="28" customFormat="1" ht="16.5" customHeight="1" x14ac:dyDescent="0.2">
      <c r="C17" s="29" t="s">
        <v>22</v>
      </c>
      <c r="D17" s="30">
        <f>+'[1]Табела 2'!D17</f>
        <v>652677.68439106992</v>
      </c>
      <c r="E17" s="31">
        <f>+'[1]Табела 2'!E17</f>
        <v>652677.68439106992</v>
      </c>
      <c r="F17" s="32">
        <f>+'[1]Табела 2'!F17</f>
        <v>652677.68439106992</v>
      </c>
      <c r="G17" s="32">
        <f>+'[1]Табела 2'!G17</f>
        <v>0</v>
      </c>
      <c r="H17" s="32">
        <f>+'[1]Табела 2'!H17</f>
        <v>0</v>
      </c>
      <c r="I17" s="32">
        <f>+'[1]Табела 2'!I17</f>
        <v>0</v>
      </c>
      <c r="J17" s="32">
        <f>+'[1]Табела 2'!J17</f>
        <v>0</v>
      </c>
      <c r="K17" s="33">
        <f>+'[1]Табела 2'!K17</f>
        <v>0</v>
      </c>
      <c r="L17" s="34">
        <f>+'[1]Табела 2'!L17</f>
        <v>0</v>
      </c>
      <c r="M17" s="34">
        <f>+'[1]Табела 2'!M17</f>
        <v>0</v>
      </c>
      <c r="N17" s="31">
        <f>+'[1]Табела 2'!N17</f>
        <v>0</v>
      </c>
      <c r="O17" s="74">
        <f>+'[1]Табела 2'!O17</f>
        <v>0</v>
      </c>
      <c r="R17" s="79"/>
    </row>
    <row r="18" spans="3:18" s="28" customFormat="1" ht="16.5" customHeight="1" x14ac:dyDescent="0.2">
      <c r="C18" s="29" t="s">
        <v>23</v>
      </c>
      <c r="D18" s="30">
        <f>+'[1]Табела 2'!D18</f>
        <v>5340.8820213300005</v>
      </c>
      <c r="E18" s="31">
        <f>+'[1]Табела 2'!E18</f>
        <v>5340.8820213300005</v>
      </c>
      <c r="F18" s="32">
        <f>+'[1]Табела 2'!F18</f>
        <v>5340.8820213300005</v>
      </c>
      <c r="G18" s="32">
        <f>+'[1]Табела 2'!G18</f>
        <v>0</v>
      </c>
      <c r="H18" s="32">
        <f>+'[1]Табела 2'!H18</f>
        <v>0</v>
      </c>
      <c r="I18" s="32">
        <f>+'[1]Табела 2'!I18</f>
        <v>0</v>
      </c>
      <c r="J18" s="32">
        <f>+'[1]Табела 2'!J18</f>
        <v>0</v>
      </c>
      <c r="K18" s="33">
        <f>+'[1]Табела 2'!K18</f>
        <v>0</v>
      </c>
      <c r="L18" s="34">
        <f>+'[1]Табела 2'!L18</f>
        <v>0</v>
      </c>
      <c r="M18" s="34">
        <f>+'[1]Табела 2'!M18</f>
        <v>0</v>
      </c>
      <c r="N18" s="31">
        <f>+'[1]Табела 2'!N18</f>
        <v>0</v>
      </c>
      <c r="O18" s="74">
        <f>+'[1]Табела 2'!O18</f>
        <v>0</v>
      </c>
    </row>
    <row r="19" spans="3:18" ht="16.5" customHeight="1" x14ac:dyDescent="0.2">
      <c r="C19" s="27" t="s">
        <v>24</v>
      </c>
      <c r="D19" s="22">
        <f>+'[1]Табела 2'!D19</f>
        <v>374116.19106562005</v>
      </c>
      <c r="E19" s="23">
        <f>+'[1]Табела 2'!E19</f>
        <v>374116.19106562005</v>
      </c>
      <c r="F19" s="24">
        <f>+'[1]Табела 2'!F19</f>
        <v>374116.19106562005</v>
      </c>
      <c r="G19" s="24">
        <f>+'[1]Табела 2'!G19</f>
        <v>0</v>
      </c>
      <c r="H19" s="24">
        <f>+'[1]Табела 2'!H19</f>
        <v>0</v>
      </c>
      <c r="I19" s="24">
        <f>+'[1]Табела 2'!I19</f>
        <v>0</v>
      </c>
      <c r="J19" s="24">
        <f>+'[1]Табела 2'!J19</f>
        <v>0</v>
      </c>
      <c r="K19" s="25">
        <f>+'[1]Табела 2'!K19</f>
        <v>0</v>
      </c>
      <c r="L19" s="26">
        <f>+'[1]Табела 2'!L19</f>
        <v>0</v>
      </c>
      <c r="M19" s="26">
        <f>+'[1]Табела 2'!M19</f>
        <v>0</v>
      </c>
      <c r="N19" s="23">
        <f>+'[1]Табела 2'!N19</f>
        <v>0</v>
      </c>
      <c r="O19" s="73">
        <f>+'[1]Табела 2'!O19</f>
        <v>0</v>
      </c>
    </row>
    <row r="20" spans="3:18" s="28" customFormat="1" ht="16.5" customHeight="1" x14ac:dyDescent="0.2">
      <c r="C20" s="29" t="s">
        <v>25</v>
      </c>
      <c r="D20" s="30">
        <f>+'[1]Табела 2'!D20</f>
        <v>204892.00941683003</v>
      </c>
      <c r="E20" s="31">
        <f>+'[1]Табела 2'!E20</f>
        <v>204892.00941683003</v>
      </c>
      <c r="F20" s="32">
        <f>+'[1]Табела 2'!F20</f>
        <v>204892.00941683003</v>
      </c>
      <c r="G20" s="32">
        <f>+'[1]Табела 2'!G20</f>
        <v>0</v>
      </c>
      <c r="H20" s="32">
        <f>+'[1]Табела 2'!H20</f>
        <v>0</v>
      </c>
      <c r="I20" s="32">
        <f>+'[1]Табела 2'!I20</f>
        <v>0</v>
      </c>
      <c r="J20" s="32">
        <f>+'[1]Табела 2'!J20</f>
        <v>0</v>
      </c>
      <c r="K20" s="33">
        <f>+'[1]Табела 2'!K20</f>
        <v>0</v>
      </c>
      <c r="L20" s="34">
        <f>+'[1]Табела 2'!L20</f>
        <v>0</v>
      </c>
      <c r="M20" s="34">
        <f>+'[1]Табела 2'!M20</f>
        <v>0</v>
      </c>
      <c r="N20" s="31">
        <f>+'[1]Табела 2'!N20</f>
        <v>0</v>
      </c>
      <c r="O20" s="74">
        <f>+'[1]Табела 2'!O20</f>
        <v>0</v>
      </c>
    </row>
    <row r="21" spans="3:18" s="28" customFormat="1" ht="16.5" customHeight="1" x14ac:dyDescent="0.2">
      <c r="C21" s="29" t="s">
        <v>26</v>
      </c>
      <c r="D21" s="30">
        <f>+'[1]Табела 2'!D21</f>
        <v>123615.43613694</v>
      </c>
      <c r="E21" s="31">
        <f>+'[1]Табела 2'!E21</f>
        <v>123615.43613694</v>
      </c>
      <c r="F21" s="32">
        <f>+'[1]Табела 2'!F21</f>
        <v>123615.43613694</v>
      </c>
      <c r="G21" s="32">
        <f>+'[1]Табела 2'!G21</f>
        <v>0</v>
      </c>
      <c r="H21" s="32">
        <f>+'[1]Табела 2'!H21</f>
        <v>0</v>
      </c>
      <c r="I21" s="32">
        <f>+'[1]Табела 2'!I21</f>
        <v>0</v>
      </c>
      <c r="J21" s="32">
        <f>+'[1]Табела 2'!J21</f>
        <v>0</v>
      </c>
      <c r="K21" s="33">
        <f>+'[1]Табела 2'!K21</f>
        <v>0</v>
      </c>
      <c r="L21" s="34">
        <f>+'[1]Табела 2'!L21</f>
        <v>0</v>
      </c>
      <c r="M21" s="34">
        <f>+'[1]Табела 2'!M21</f>
        <v>0</v>
      </c>
      <c r="N21" s="31">
        <f>+'[1]Табела 2'!N21</f>
        <v>0</v>
      </c>
      <c r="O21" s="74">
        <f>+'[1]Табела 2'!O21</f>
        <v>0</v>
      </c>
    </row>
    <row r="22" spans="3:18" s="28" customFormat="1" ht="16.5" customHeight="1" x14ac:dyDescent="0.2">
      <c r="C22" s="29" t="s">
        <v>27</v>
      </c>
      <c r="D22" s="30">
        <f>+'[1]Табела 2'!D22</f>
        <v>45608.745511850007</v>
      </c>
      <c r="E22" s="31">
        <f>+'[1]Табела 2'!E22</f>
        <v>45608.745511850007</v>
      </c>
      <c r="F22" s="32">
        <f>+'[1]Табела 2'!F22</f>
        <v>45608.745511850007</v>
      </c>
      <c r="G22" s="32">
        <f>+'[1]Табела 2'!G22</f>
        <v>0</v>
      </c>
      <c r="H22" s="32">
        <f>+'[1]Табела 2'!H22</f>
        <v>0</v>
      </c>
      <c r="I22" s="32">
        <f>+'[1]Табела 2'!I22</f>
        <v>0</v>
      </c>
      <c r="J22" s="32">
        <f>+'[1]Табела 2'!J22</f>
        <v>0</v>
      </c>
      <c r="K22" s="33">
        <f>+'[1]Табела 2'!K22</f>
        <v>0</v>
      </c>
      <c r="L22" s="34">
        <f>+'[1]Табела 2'!L22</f>
        <v>0</v>
      </c>
      <c r="M22" s="34">
        <f>+'[1]Табела 2'!M22</f>
        <v>0</v>
      </c>
      <c r="N22" s="31">
        <f>+'[1]Табела 2'!N22</f>
        <v>0</v>
      </c>
      <c r="O22" s="74">
        <f>+'[1]Табела 2'!O22</f>
        <v>0</v>
      </c>
    </row>
    <row r="23" spans="3:18" ht="16.5" customHeight="1" x14ac:dyDescent="0.2">
      <c r="C23" s="27" t="s">
        <v>28</v>
      </c>
      <c r="D23" s="22">
        <f>+'[1]Табела 2'!D23</f>
        <v>80708.276233309982</v>
      </c>
      <c r="E23" s="23">
        <f>+'[1]Табела 2'!E23</f>
        <v>80708.276233309982</v>
      </c>
      <c r="F23" s="24">
        <f>+'[1]Табела 2'!F23</f>
        <v>80708.276233309982</v>
      </c>
      <c r="G23" s="24">
        <f>+'[1]Табела 2'!G23</f>
        <v>0</v>
      </c>
      <c r="H23" s="24">
        <f>+'[1]Табела 2'!H23</f>
        <v>0</v>
      </c>
      <c r="I23" s="24">
        <f>+'[1]Табела 2'!I23</f>
        <v>0</v>
      </c>
      <c r="J23" s="24">
        <f>+'[1]Табела 2'!J23</f>
        <v>0</v>
      </c>
      <c r="K23" s="25">
        <f>+'[1]Табела 2'!K23</f>
        <v>0</v>
      </c>
      <c r="L23" s="26">
        <f>+'[1]Табела 2'!L23</f>
        <v>0</v>
      </c>
      <c r="M23" s="26">
        <f>+'[1]Табела 2'!M23</f>
        <v>0</v>
      </c>
      <c r="N23" s="23">
        <f>+'[1]Табела 2'!N23</f>
        <v>0</v>
      </c>
      <c r="O23" s="73">
        <f>+'[1]Табела 2'!O23</f>
        <v>0</v>
      </c>
    </row>
    <row r="24" spans="3:18" ht="16.5" customHeight="1" x14ac:dyDescent="0.2">
      <c r="C24" s="27" t="s">
        <v>29</v>
      </c>
      <c r="D24" s="22">
        <f>+'[1]Табела 2'!D24</f>
        <v>72826.162755509999</v>
      </c>
      <c r="E24" s="23">
        <f>+'[1]Табела 2'!E24</f>
        <v>0</v>
      </c>
      <c r="F24" s="24">
        <f>+'[1]Табела 2'!F24</f>
        <v>0</v>
      </c>
      <c r="G24" s="24">
        <f>+'[1]Табела 2'!G24</f>
        <v>0</v>
      </c>
      <c r="H24" s="24">
        <f>+'[1]Табела 2'!H24</f>
        <v>0</v>
      </c>
      <c r="I24" s="24">
        <f>+'[1]Табела 2'!I24</f>
        <v>0</v>
      </c>
      <c r="J24" s="24">
        <f>+'[1]Табела 2'!J24</f>
        <v>0</v>
      </c>
      <c r="K24" s="25">
        <f>+'[1]Табела 2'!K24</f>
        <v>0</v>
      </c>
      <c r="L24" s="26">
        <f>+'[1]Табела 2'!L24</f>
        <v>72826.162755509999</v>
      </c>
      <c r="M24" s="26">
        <f>+'[1]Табела 2'!M24</f>
        <v>72826.162755509999</v>
      </c>
      <c r="N24" s="23">
        <f>+'[1]Табела 2'!N24</f>
        <v>0</v>
      </c>
      <c r="O24" s="73">
        <f>+'[1]Табела 2'!O24</f>
        <v>0</v>
      </c>
    </row>
    <row r="25" spans="3:18" ht="16.5" customHeight="1" x14ac:dyDescent="0.2">
      <c r="C25" s="27" t="s">
        <v>30</v>
      </c>
      <c r="D25" s="22">
        <f>+'[1]Табела 2'!D25</f>
        <v>33808.690610749996</v>
      </c>
      <c r="E25" s="23">
        <f>+'[1]Табела 2'!E25</f>
        <v>14458.051731060001</v>
      </c>
      <c r="F25" s="24">
        <f>+'[1]Табела 2'!F25</f>
        <v>14458.051731060001</v>
      </c>
      <c r="G25" s="24">
        <f>+'[1]Табела 2'!G25</f>
        <v>0</v>
      </c>
      <c r="H25" s="24">
        <f>+'[1]Табела 2'!H25</f>
        <v>0</v>
      </c>
      <c r="I25" s="24">
        <f>+'[1]Табела 2'!I25</f>
        <v>0</v>
      </c>
      <c r="J25" s="24">
        <f>+'[1]Табела 2'!J25</f>
        <v>0</v>
      </c>
      <c r="K25" s="25">
        <f>+'[1]Табела 2'!K25</f>
        <v>0</v>
      </c>
      <c r="L25" s="26">
        <f>+'[1]Табела 2'!L25</f>
        <v>19350.638879689999</v>
      </c>
      <c r="M25" s="26">
        <f>+'[1]Табела 2'!M25</f>
        <v>19328.538879690001</v>
      </c>
      <c r="N25" s="23">
        <f>+'[1]Табела 2'!N25</f>
        <v>22.1</v>
      </c>
      <c r="O25" s="73">
        <f>+'[1]Табела 2'!O25</f>
        <v>0</v>
      </c>
    </row>
    <row r="26" spans="3:18" ht="16.5" customHeight="1" x14ac:dyDescent="0.2">
      <c r="C26" s="27" t="s">
        <v>31</v>
      </c>
      <c r="D26" s="22">
        <f>+'[1]Табела 2'!D26</f>
        <v>1092335.4966550001</v>
      </c>
      <c r="E26" s="23">
        <f>+'[1]Табела 2'!E26</f>
        <v>1092335.4966550001</v>
      </c>
      <c r="F26" s="24">
        <f>+'[1]Табела 2'!F26</f>
        <v>0</v>
      </c>
      <c r="G26" s="24">
        <f>+'[1]Табела 2'!G26</f>
        <v>756803.84000000008</v>
      </c>
      <c r="H26" s="24">
        <f>+'[1]Табела 2'!H26</f>
        <v>309065.10922799999</v>
      </c>
      <c r="I26" s="24">
        <f>+'[1]Табела 2'!I26</f>
        <v>22618.947427000006</v>
      </c>
      <c r="J26" s="24">
        <f>+'[1]Табела 2'!J26</f>
        <v>3847.6</v>
      </c>
      <c r="K26" s="25">
        <f>+'[1]Табела 2'!K26</f>
        <v>0</v>
      </c>
      <c r="L26" s="26">
        <f>+'[1]Табела 2'!L26</f>
        <v>0</v>
      </c>
      <c r="M26" s="26">
        <f>+'[1]Табела 2'!M26</f>
        <v>0</v>
      </c>
      <c r="N26" s="23">
        <f>+'[1]Табела 2'!N26</f>
        <v>0</v>
      </c>
      <c r="O26" s="73">
        <f>+'[1]Табела 2'!O26</f>
        <v>0</v>
      </c>
    </row>
    <row r="27" spans="3:18" ht="16.5" customHeight="1" x14ac:dyDescent="0.2">
      <c r="C27" s="21" t="s">
        <v>32</v>
      </c>
      <c r="D27" s="22">
        <f>+'[1]Табела 2'!D27</f>
        <v>361278.12758751004</v>
      </c>
      <c r="E27" s="23">
        <f>+'[1]Табела 2'!E27</f>
        <v>293808.45143036003</v>
      </c>
      <c r="F27" s="24">
        <f>+'[1]Табела 2'!F27</f>
        <v>198553.90650823002</v>
      </c>
      <c r="G27" s="24">
        <f>+'[1]Табела 2'!G27</f>
        <v>2.5833000000000084</v>
      </c>
      <c r="H27" s="24">
        <f>+'[1]Табела 2'!H27</f>
        <v>24717.648370590017</v>
      </c>
      <c r="I27" s="24">
        <f>+'[1]Табела 2'!I27</f>
        <v>960.22938999999997</v>
      </c>
      <c r="J27" s="24">
        <f>+'[1]Табела 2'!J27</f>
        <v>183.03400000000002</v>
      </c>
      <c r="K27" s="25">
        <f>+'[1]Табела 2'!K27</f>
        <v>69391.049861539999</v>
      </c>
      <c r="L27" s="26">
        <f>+'[1]Табела 2'!L27</f>
        <v>67469.67615715001</v>
      </c>
      <c r="M27" s="26">
        <f>+'[1]Табела 2'!M27</f>
        <v>62071.678332810021</v>
      </c>
      <c r="N27" s="23">
        <f>+'[1]Табела 2'!N27</f>
        <v>5397.9978243399855</v>
      </c>
      <c r="O27" s="73">
        <f>+'[1]Табела 2'!O27</f>
        <v>0</v>
      </c>
    </row>
    <row r="28" spans="3:18" ht="16.5" customHeight="1" x14ac:dyDescent="0.2">
      <c r="C28" s="35" t="s">
        <v>33</v>
      </c>
      <c r="D28" s="30">
        <f>+'[1]Табела 2'!D28</f>
        <v>10751.4976764</v>
      </c>
      <c r="E28" s="31">
        <f>+'[1]Табела 2'!E28</f>
        <v>10231.8826764</v>
      </c>
      <c r="F28" s="32">
        <f>+'[1]Табела 2'!F28</f>
        <v>10231.8826764</v>
      </c>
      <c r="G28" s="32">
        <f>+'[1]Табела 2'!G28</f>
        <v>0</v>
      </c>
      <c r="H28" s="32">
        <f>+'[1]Табела 2'!H28</f>
        <v>0</v>
      </c>
      <c r="I28" s="32">
        <f>+'[1]Табела 2'!I28</f>
        <v>0</v>
      </c>
      <c r="J28" s="32">
        <f>+'[1]Табела 2'!J28</f>
        <v>0</v>
      </c>
      <c r="K28" s="33">
        <f>+'[1]Табела 2'!K28</f>
        <v>0</v>
      </c>
      <c r="L28" s="34">
        <f>+'[1]Табела 2'!L28</f>
        <v>519.61500000000001</v>
      </c>
      <c r="M28" s="36">
        <f>+'[1]Табела 2'!M28</f>
        <v>0</v>
      </c>
      <c r="N28" s="31">
        <f>+'[1]Табела 2'!N28</f>
        <v>519.61500000000001</v>
      </c>
      <c r="O28" s="74">
        <f>+'[1]Табела 2'!O28</f>
        <v>0</v>
      </c>
    </row>
    <row r="29" spans="3:18" ht="16.5" customHeight="1" x14ac:dyDescent="0.2">
      <c r="C29" s="21" t="s">
        <v>34</v>
      </c>
      <c r="D29" s="22">
        <f>+'[1]Табела 2'!D29</f>
        <v>17090.894797149998</v>
      </c>
      <c r="E29" s="23">
        <f>+'[1]Табела 2'!E29</f>
        <v>15224.630009999997</v>
      </c>
      <c r="F29" s="24">
        <f>+'[1]Табела 2'!F29</f>
        <v>14774.899999999996</v>
      </c>
      <c r="G29" s="24">
        <f>+'[1]Табела 2'!G29</f>
        <v>0</v>
      </c>
      <c r="H29" s="24">
        <f>+'[1]Табела 2'!H29</f>
        <v>145.51050000000001</v>
      </c>
      <c r="I29" s="24">
        <f>+'[1]Табела 2'!I29</f>
        <v>214.43950999999998</v>
      </c>
      <c r="J29" s="24">
        <f>+'[1]Табела 2'!J29</f>
        <v>0</v>
      </c>
      <c r="K29" s="25">
        <f>+'[1]Табела 2'!K29</f>
        <v>89.78</v>
      </c>
      <c r="L29" s="26">
        <f>+'[1]Табела 2'!L29</f>
        <v>1866.2647871499998</v>
      </c>
      <c r="M29" s="37">
        <f>+'[1]Табела 2'!M29</f>
        <v>1866.2647871499998</v>
      </c>
      <c r="N29" s="23">
        <f>+'[1]Табела 2'!N29</f>
        <v>0</v>
      </c>
      <c r="O29" s="73">
        <f>+'[1]Табела 2'!O29</f>
        <v>0</v>
      </c>
    </row>
    <row r="30" spans="3:18" ht="16.5" customHeight="1" x14ac:dyDescent="0.2">
      <c r="C30" s="38"/>
      <c r="D30" s="17"/>
      <c r="E30" s="23"/>
      <c r="F30" s="24"/>
      <c r="G30" s="24"/>
      <c r="H30" s="24"/>
      <c r="I30" s="24"/>
      <c r="J30" s="24"/>
      <c r="K30" s="25"/>
      <c r="L30" s="26"/>
      <c r="M30" s="37"/>
      <c r="N30" s="23"/>
      <c r="O30" s="73"/>
    </row>
    <row r="31" spans="3:18" ht="16.5" customHeight="1" x14ac:dyDescent="0.2">
      <c r="C31" s="16" t="s">
        <v>35</v>
      </c>
      <c r="D31" s="17">
        <f>+'[1]Табела 2'!D31</f>
        <v>3582214.6951782396</v>
      </c>
      <c r="E31" s="18">
        <f>+'[1]Табела 2'!E31</f>
        <v>3088261.2773991195</v>
      </c>
      <c r="F31" s="39">
        <f>+'[1]Табела 2'!F31</f>
        <v>1572694.81742735</v>
      </c>
      <c r="G31" s="39">
        <f>+'[1]Табела 2'!G31</f>
        <v>900045.65</v>
      </c>
      <c r="H31" s="39">
        <f>+'[1]Табела 2'!H31</f>
        <v>489177.56172617001</v>
      </c>
      <c r="I31" s="39">
        <f>+'[1]Табела 2'!I31</f>
        <v>20191.392081599995</v>
      </c>
      <c r="J31" s="39">
        <f>+'[1]Табела 2'!J31</f>
        <v>6611.2</v>
      </c>
      <c r="K31" s="19">
        <f>+'[1]Табела 2'!K31</f>
        <v>99540.656164</v>
      </c>
      <c r="L31" s="18">
        <f>+'[1]Табела 2'!L31</f>
        <v>493953.42246334994</v>
      </c>
      <c r="M31" s="40">
        <f>+'[1]Табела 2'!M31</f>
        <v>421036.34746334999</v>
      </c>
      <c r="N31" s="18">
        <f>+'[1]Табела 2'!N31</f>
        <v>72917.074999999997</v>
      </c>
      <c r="O31" s="75">
        <f>+'[1]Табела 2'!O31</f>
        <v>0</v>
      </c>
    </row>
    <row r="32" spans="3:18" ht="16.5" customHeight="1" x14ac:dyDescent="0.2">
      <c r="C32" s="21" t="s">
        <v>36</v>
      </c>
      <c r="D32" s="22">
        <f>+'[1]Табела 2'!D32</f>
        <v>3016986.1015016302</v>
      </c>
      <c r="E32" s="23">
        <f>+'[1]Табела 2'!E32</f>
        <v>2599938.4778344999</v>
      </c>
      <c r="F32" s="24">
        <f>+'[1]Табела 2'!F32</f>
        <v>1113599.6232307402</v>
      </c>
      <c r="G32" s="24">
        <f>+'[1]Табела 2'!G32</f>
        <v>898059.65</v>
      </c>
      <c r="H32" s="24">
        <f>+'[1]Табела 2'!H32</f>
        <v>480798.26783217001</v>
      </c>
      <c r="I32" s="24">
        <f>+'[1]Табела 2'!I32</f>
        <v>18936.211881599997</v>
      </c>
      <c r="J32" s="24">
        <f>+'[1]Табела 2'!J32</f>
        <v>6608.5999999999995</v>
      </c>
      <c r="K32" s="25">
        <f>+'[1]Табела 2'!K32</f>
        <v>81936.124889989995</v>
      </c>
      <c r="L32" s="23">
        <f>+'[1]Табела 2'!L32</f>
        <v>417047.62366712996</v>
      </c>
      <c r="M32" s="37">
        <f>+'[1]Табела 2'!M32</f>
        <v>346451.74866713001</v>
      </c>
      <c r="N32" s="23">
        <f>+'[1]Табела 2'!N32</f>
        <v>70595.875</v>
      </c>
      <c r="O32" s="73">
        <f>+'[1]Табела 2'!O32</f>
        <v>0</v>
      </c>
    </row>
    <row r="33" spans="3:15" ht="16.5" customHeight="1" x14ac:dyDescent="0.2">
      <c r="C33" s="27" t="s">
        <v>37</v>
      </c>
      <c r="D33" s="22">
        <f>+'[1]Табела 2'!D33</f>
        <v>820927.88156939368</v>
      </c>
      <c r="E33" s="23">
        <f>+'[1]Табела 2'!E33</f>
        <v>690739.7002112437</v>
      </c>
      <c r="F33" s="24">
        <f>+'[1]Табела 2'!F33</f>
        <v>432688.03343405004</v>
      </c>
      <c r="G33" s="24">
        <f>+'[1]Табела 2'!G33</f>
        <v>4615.38</v>
      </c>
      <c r="H33" s="24">
        <f>+'[1]Табела 2'!H33</f>
        <v>231899.66235100001</v>
      </c>
      <c r="I33" s="24">
        <f>+'[1]Табела 2'!I33</f>
        <v>2299.9916715999998</v>
      </c>
      <c r="J33" s="24">
        <f>+'[1]Табела 2'!J33</f>
        <v>0</v>
      </c>
      <c r="K33" s="25">
        <f>+'[1]Табела 2'!K33</f>
        <v>19236.632754593618</v>
      </c>
      <c r="L33" s="23">
        <f>+'[1]Табела 2'!L33</f>
        <v>130188.18135814999</v>
      </c>
      <c r="M33" s="37">
        <f>+'[1]Табела 2'!M33</f>
        <v>89256.181358149988</v>
      </c>
      <c r="N33" s="23">
        <f>+'[1]Табела 2'!N33</f>
        <v>40932</v>
      </c>
      <c r="O33" s="73">
        <f>+'[1]Табела 2'!O33</f>
        <v>0</v>
      </c>
    </row>
    <row r="34" spans="3:15" ht="16.5" customHeight="1" x14ac:dyDescent="0.2">
      <c r="C34" s="27" t="s">
        <v>38</v>
      </c>
      <c r="D34" s="22">
        <f>+'[1]Табела 2'!D34</f>
        <v>583501.06581288006</v>
      </c>
      <c r="E34" s="23">
        <f>+'[1]Табела 2'!E34</f>
        <v>422148.5868345701</v>
      </c>
      <c r="F34" s="24">
        <f>+'[1]Табела 2'!F34</f>
        <v>139152.1327577901</v>
      </c>
      <c r="G34" s="24">
        <f>+'[1]Табела 2'!G34</f>
        <v>3878.29</v>
      </c>
      <c r="H34" s="24">
        <f>+'[1]Табела 2'!H34</f>
        <v>221567.64965402998</v>
      </c>
      <c r="I34" s="24">
        <f>+'[1]Табела 2'!I34</f>
        <v>1917.5767599999999</v>
      </c>
      <c r="J34" s="24">
        <f>+'[1]Табела 2'!J34</f>
        <v>4423.3999999999996</v>
      </c>
      <c r="K34" s="25">
        <f>+'[1]Табела 2'!K34</f>
        <v>51209.537662749994</v>
      </c>
      <c r="L34" s="23">
        <f>+'[1]Табела 2'!L34</f>
        <v>161352.47897830995</v>
      </c>
      <c r="M34" s="37">
        <f>+'[1]Табела 2'!M34</f>
        <v>157861.67897830997</v>
      </c>
      <c r="N34" s="23">
        <f>+'[1]Табела 2'!N34</f>
        <v>3490.7999999999997</v>
      </c>
      <c r="O34" s="73">
        <f>+'[1]Табела 2'!O34</f>
        <v>0</v>
      </c>
    </row>
    <row r="35" spans="3:15" ht="16.5" customHeight="1" x14ac:dyDescent="0.2">
      <c r="C35" s="27" t="s">
        <v>39</v>
      </c>
      <c r="D35" s="22">
        <f>+'[1]Табела 2'!D35</f>
        <v>167223.74063037999</v>
      </c>
      <c r="E35" s="23">
        <f>+'[1]Табела 2'!E35</f>
        <v>164950.36500590001</v>
      </c>
      <c r="F35" s="24">
        <f>+'[1]Табела 2'!F35</f>
        <v>164734.35826258</v>
      </c>
      <c r="G35" s="24">
        <f>+'[1]Табела 2'!G35</f>
        <v>27.43</v>
      </c>
      <c r="H35" s="24">
        <f>+'[1]Табела 2'!H35</f>
        <v>111.804689</v>
      </c>
      <c r="I35" s="24">
        <f>+'[1]Табела 2'!I35</f>
        <v>0</v>
      </c>
      <c r="J35" s="24">
        <f>+'[1]Табела 2'!J35</f>
        <v>0</v>
      </c>
      <c r="K35" s="25">
        <f>+'[1]Табела 2'!K35</f>
        <v>76.772054320000009</v>
      </c>
      <c r="L35" s="23">
        <f>+'[1]Табела 2'!L35</f>
        <v>2273.3756244800006</v>
      </c>
      <c r="M35" s="37">
        <f>+'[1]Табела 2'!M35</f>
        <v>2223.8756244800006</v>
      </c>
      <c r="N35" s="23">
        <f>+'[1]Табела 2'!N35</f>
        <v>49.499999999999993</v>
      </c>
      <c r="O35" s="73">
        <f>+'[1]Табела 2'!O35</f>
        <v>0</v>
      </c>
    </row>
    <row r="36" spans="3:15" ht="16.5" customHeight="1" x14ac:dyDescent="0.2">
      <c r="C36" s="27" t="s">
        <v>40</v>
      </c>
      <c r="D36" s="22">
        <f>+'[1]Табела 2'!D36</f>
        <v>190444.43241848008</v>
      </c>
      <c r="E36" s="23">
        <f>+'[1]Табела 2'!E36</f>
        <v>157014.07459652008</v>
      </c>
      <c r="F36" s="24">
        <f>+'[1]Табела 2'!F36</f>
        <v>153283.07459652008</v>
      </c>
      <c r="G36" s="24">
        <f>+'[1]Табела 2'!G36</f>
        <v>0</v>
      </c>
      <c r="H36" s="24">
        <f>+'[1]Табела 2'!H36</f>
        <v>0</v>
      </c>
      <c r="I36" s="24">
        <f>+'[1]Табела 2'!I36</f>
        <v>0</v>
      </c>
      <c r="J36" s="24">
        <f>+'[1]Табела 2'!J36</f>
        <v>0</v>
      </c>
      <c r="K36" s="25">
        <f>+'[1]Табела 2'!K36</f>
        <v>3731</v>
      </c>
      <c r="L36" s="23">
        <f>+'[1]Табела 2'!L36</f>
        <v>33430.357821960002</v>
      </c>
      <c r="M36" s="37">
        <f>+'[1]Табела 2'!M36</f>
        <v>21606.157821960005</v>
      </c>
      <c r="N36" s="23">
        <f>+'[1]Табела 2'!N36</f>
        <v>11824.2</v>
      </c>
      <c r="O36" s="73">
        <f>+'[1]Табела 2'!O36</f>
        <v>0</v>
      </c>
    </row>
    <row r="37" spans="3:15" ht="16.5" customHeight="1" x14ac:dyDescent="0.2">
      <c r="C37" s="27" t="s">
        <v>41</v>
      </c>
      <c r="D37" s="22">
        <f>+'[1]Табела 2'!D37</f>
        <v>1146906.3614107498</v>
      </c>
      <c r="E37" s="23">
        <f>+'[1]Табела 2'!E37</f>
        <v>1096396.1155574098</v>
      </c>
      <c r="F37" s="24">
        <f>+'[1]Табела 2'!F37</f>
        <v>165714.16532027</v>
      </c>
      <c r="G37" s="24">
        <f>+'[1]Табела 2'!G37</f>
        <v>888326.15</v>
      </c>
      <c r="H37" s="24">
        <f>+'[1]Табела 2'!H37</f>
        <v>25613.633587140001</v>
      </c>
      <c r="I37" s="24">
        <f>+'[1]Табела 2'!I37</f>
        <v>14562.26665</v>
      </c>
      <c r="J37" s="24">
        <f>+'[1]Табела 2'!J37</f>
        <v>2179.9</v>
      </c>
      <c r="K37" s="25">
        <f>+'[1]Табела 2'!K37</f>
        <v>0</v>
      </c>
      <c r="L37" s="23">
        <f>+'[1]Табела 2'!L37</f>
        <v>50510.245853340013</v>
      </c>
      <c r="M37" s="37">
        <f>+'[1]Табела 2'!M37</f>
        <v>49961.145853340015</v>
      </c>
      <c r="N37" s="23">
        <f>+'[1]Табела 2'!N37</f>
        <v>549.1</v>
      </c>
      <c r="O37" s="73">
        <f>+'[1]Табела 2'!O37</f>
        <v>0</v>
      </c>
    </row>
    <row r="38" spans="3:15" ht="16.5" customHeight="1" x14ac:dyDescent="0.2">
      <c r="C38" s="29" t="s">
        <v>42</v>
      </c>
      <c r="D38" s="30">
        <f>+'[1]Табела 2'!D38</f>
        <v>851666.06</v>
      </c>
      <c r="E38" s="31">
        <f>+'[1]Табела 2'!E38</f>
        <v>851666.06</v>
      </c>
      <c r="F38" s="32">
        <f>+'[1]Табела 2'!F38</f>
        <v>0</v>
      </c>
      <c r="G38" s="32">
        <f>+'[1]Табела 2'!G38</f>
        <v>851666.06</v>
      </c>
      <c r="H38" s="32">
        <f>+'[1]Табела 2'!H38</f>
        <v>0</v>
      </c>
      <c r="I38" s="32">
        <f>+'[1]Табела 2'!I38</f>
        <v>0</v>
      </c>
      <c r="J38" s="32">
        <f>+'[1]Табела 2'!J38</f>
        <v>0</v>
      </c>
      <c r="K38" s="33">
        <f>+'[1]Табела 2'!K38</f>
        <v>0</v>
      </c>
      <c r="L38" s="31">
        <f>+'[1]Табела 2'!L38</f>
        <v>0</v>
      </c>
      <c r="M38" s="36">
        <f>+'[1]Табела 2'!M38</f>
        <v>0</v>
      </c>
      <c r="N38" s="31">
        <f>+'[1]Табела 2'!N38</f>
        <v>0</v>
      </c>
      <c r="O38" s="74">
        <f>+'[1]Табела 2'!O38</f>
        <v>0</v>
      </c>
    </row>
    <row r="39" spans="3:15" ht="16.5" customHeight="1" x14ac:dyDescent="0.2">
      <c r="C39" s="29" t="s">
        <v>43</v>
      </c>
      <c r="D39" s="30">
        <f>+'[1]Табела 2'!D39</f>
        <v>7984.5964000000004</v>
      </c>
      <c r="E39" s="31">
        <f>+'[1]Табела 2'!E39</f>
        <v>7984.5964000000004</v>
      </c>
      <c r="F39" s="32">
        <f>+'[1]Табела 2'!F39</f>
        <v>0</v>
      </c>
      <c r="G39" s="32">
        <f>+'[1]Табела 2'!G39</f>
        <v>0</v>
      </c>
      <c r="H39" s="32">
        <f>+'[1]Табела 2'!H39</f>
        <v>0</v>
      </c>
      <c r="I39" s="32">
        <f>+'[1]Табела 2'!I39</f>
        <v>7984.5964000000004</v>
      </c>
      <c r="J39" s="32">
        <f>+'[1]Табела 2'!J39</f>
        <v>0</v>
      </c>
      <c r="K39" s="33">
        <f>+'[1]Табела 2'!K39</f>
        <v>0</v>
      </c>
      <c r="L39" s="31">
        <f>+'[1]Табела 2'!L39</f>
        <v>0</v>
      </c>
      <c r="M39" s="36">
        <f>+'[1]Табела 2'!M39</f>
        <v>0</v>
      </c>
      <c r="N39" s="31">
        <f>+'[1]Табела 2'!N39</f>
        <v>0</v>
      </c>
      <c r="O39" s="74">
        <f>+'[1]Табела 2'!O39</f>
        <v>0</v>
      </c>
    </row>
    <row r="40" spans="3:15" ht="16.5" customHeight="1" x14ac:dyDescent="0.2">
      <c r="C40" s="29" t="s">
        <v>44</v>
      </c>
      <c r="D40" s="30">
        <f>+'[1]Табела 2'!D40</f>
        <v>23461.360005000002</v>
      </c>
      <c r="E40" s="31">
        <f>+'[1]Табела 2'!E40</f>
        <v>23461.360005000002</v>
      </c>
      <c r="F40" s="32">
        <f>+'[1]Табела 2'!F40</f>
        <v>0</v>
      </c>
      <c r="G40" s="32">
        <f>+'[1]Табела 2'!G40</f>
        <v>0</v>
      </c>
      <c r="H40" s="32">
        <f>+'[1]Табела 2'!H40</f>
        <v>23461.360005000002</v>
      </c>
      <c r="I40" s="32">
        <f>+'[1]Табела 2'!I40</f>
        <v>0</v>
      </c>
      <c r="J40" s="32">
        <f>+'[1]Табела 2'!J40</f>
        <v>0</v>
      </c>
      <c r="K40" s="33">
        <f>+'[1]Табела 2'!K40</f>
        <v>0</v>
      </c>
      <c r="L40" s="31">
        <f>+'[1]Табела 2'!L40</f>
        <v>0</v>
      </c>
      <c r="M40" s="36">
        <f>+'[1]Табела 2'!M40</f>
        <v>0</v>
      </c>
      <c r="N40" s="31">
        <f>+'[1]Табела 2'!N40</f>
        <v>0</v>
      </c>
      <c r="O40" s="74">
        <f>+'[1]Табела 2'!O40</f>
        <v>0</v>
      </c>
    </row>
    <row r="41" spans="3:15" ht="16.5" customHeight="1" x14ac:dyDescent="0.2">
      <c r="C41" s="29" t="s">
        <v>45</v>
      </c>
      <c r="D41" s="30">
        <f>+'[1]Табела 2'!D41</f>
        <v>216224.41117361002</v>
      </c>
      <c r="E41" s="31">
        <f>+'[1]Табела 2'!E41</f>
        <v>165714.16532027</v>
      </c>
      <c r="F41" s="32">
        <f>+'[1]Табела 2'!F41</f>
        <v>165714.16532027</v>
      </c>
      <c r="G41" s="32">
        <f>+'[1]Табела 2'!G41</f>
        <v>0</v>
      </c>
      <c r="H41" s="32">
        <f>+'[1]Табела 2'!H41</f>
        <v>0</v>
      </c>
      <c r="I41" s="32">
        <f>+'[1]Табела 2'!I41</f>
        <v>0</v>
      </c>
      <c r="J41" s="32">
        <f>+'[1]Табела 2'!J41</f>
        <v>0</v>
      </c>
      <c r="K41" s="33">
        <f>+'[1]Табела 2'!K41</f>
        <v>0</v>
      </c>
      <c r="L41" s="31">
        <f>+'[1]Табела 2'!L41</f>
        <v>50510.245853340013</v>
      </c>
      <c r="M41" s="36">
        <f>+'[1]Табела 2'!M41</f>
        <v>49961.145853340015</v>
      </c>
      <c r="N41" s="31">
        <f>+'[1]Табела 2'!N41</f>
        <v>549.1</v>
      </c>
      <c r="O41" s="74">
        <f>+'[1]Табела 2'!O41</f>
        <v>0</v>
      </c>
    </row>
    <row r="42" spans="3:15" ht="16.5" customHeight="1" x14ac:dyDescent="0.2">
      <c r="C42" s="29" t="s">
        <v>46</v>
      </c>
      <c r="D42" s="30">
        <f>+'[1]Табела 2'!D42</f>
        <v>47569.933832139992</v>
      </c>
      <c r="E42" s="31">
        <f>+'[1]Табела 2'!E42</f>
        <v>47569.933832139992</v>
      </c>
      <c r="F42" s="32">
        <f>+'[1]Табела 2'!F42</f>
        <v>0</v>
      </c>
      <c r="G42" s="32">
        <f>+'[1]Табела 2'!G42</f>
        <v>36660.089999999997</v>
      </c>
      <c r="H42" s="32">
        <f>+'[1]Табела 2'!H42</f>
        <v>2152.2735821400001</v>
      </c>
      <c r="I42" s="32">
        <f>+'[1]Табела 2'!I42</f>
        <v>6577.6702499999992</v>
      </c>
      <c r="J42" s="32">
        <f>+'[1]Табела 2'!J42</f>
        <v>2179.9</v>
      </c>
      <c r="K42" s="33">
        <f>+'[1]Табела 2'!K42</f>
        <v>0</v>
      </c>
      <c r="L42" s="31">
        <f>+'[1]Табела 2'!L42</f>
        <v>0</v>
      </c>
      <c r="M42" s="36">
        <f>+'[1]Табела 2'!M42</f>
        <v>0</v>
      </c>
      <c r="N42" s="31">
        <f>+'[1]Табела 2'!N42</f>
        <v>0</v>
      </c>
      <c r="O42" s="74">
        <f>+'[1]Табела 2'!O42</f>
        <v>0</v>
      </c>
    </row>
    <row r="43" spans="3:15" ht="16.5" customHeight="1" x14ac:dyDescent="0.2">
      <c r="C43" s="27" t="s">
        <v>47</v>
      </c>
      <c r="D43" s="22">
        <f>+'[1]Табела 2'!D43</f>
        <v>107982.61965974639</v>
      </c>
      <c r="E43" s="23">
        <f>+'[1]Табела 2'!E43</f>
        <v>68689.635628856384</v>
      </c>
      <c r="F43" s="24">
        <f>+'[1]Табела 2'!F43</f>
        <v>58027.85885953001</v>
      </c>
      <c r="G43" s="24">
        <f>+'[1]Табела 2'!G43</f>
        <v>1212.4000000000001</v>
      </c>
      <c r="H43" s="24">
        <f>+'[1]Табела 2'!H43</f>
        <v>1605.5175510000004</v>
      </c>
      <c r="I43" s="24">
        <f>+'[1]Табела 2'!I43</f>
        <v>156.37679999999997</v>
      </c>
      <c r="J43" s="24">
        <f>+'[1]Табела 2'!J43</f>
        <v>5.3</v>
      </c>
      <c r="K43" s="25">
        <f>+'[1]Табела 2'!K43</f>
        <v>7682.1824183263798</v>
      </c>
      <c r="L43" s="23">
        <f>+'[1]Табела 2'!L43</f>
        <v>39292.984030890002</v>
      </c>
      <c r="M43" s="37">
        <f>+'[1]Табела 2'!M43</f>
        <v>25542.709030890001</v>
      </c>
      <c r="N43" s="23">
        <f>+'[1]Табела 2'!N43</f>
        <v>13750.275</v>
      </c>
      <c r="O43" s="73">
        <f>+'[1]Табела 2'!O43</f>
        <v>0</v>
      </c>
    </row>
    <row r="44" spans="3:15" ht="16.5" customHeight="1" x14ac:dyDescent="0.2">
      <c r="C44" s="21" t="s">
        <v>62</v>
      </c>
      <c r="D44" s="22">
        <f>+'[1]Табела 2'!D44</f>
        <v>524582.57099507982</v>
      </c>
      <c r="E44" s="23">
        <f>+'[1]Табела 2'!E44</f>
        <v>448177.09956461989</v>
      </c>
      <c r="F44" s="24">
        <f>+'[1]Табела 2'!F44</f>
        <v>418949.59419660992</v>
      </c>
      <c r="G44" s="24">
        <f>+'[1]Табела 2'!G44</f>
        <v>1986</v>
      </c>
      <c r="H44" s="24">
        <f>+'[1]Табела 2'!H44</f>
        <v>8379.2938940000022</v>
      </c>
      <c r="I44" s="24">
        <f>+'[1]Табела 2'!I44</f>
        <v>1255.1802</v>
      </c>
      <c r="J44" s="24">
        <f>+'[1]Табела 2'!J44</f>
        <v>2.6</v>
      </c>
      <c r="K44" s="25">
        <f>+'[1]Табела 2'!K44</f>
        <v>17604.431274009999</v>
      </c>
      <c r="L44" s="23">
        <f>+'[1]Табела 2'!L44</f>
        <v>76405.471430459991</v>
      </c>
      <c r="M44" s="37">
        <f>+'[1]Табела 2'!M44</f>
        <v>74109.271430459994</v>
      </c>
      <c r="N44" s="23">
        <f>+'[1]Табела 2'!N44</f>
        <v>2296.1999999999998</v>
      </c>
      <c r="O44" s="73">
        <f>+'[1]Табела 2'!O44</f>
        <v>0</v>
      </c>
    </row>
    <row r="45" spans="3:15" ht="16.5" customHeight="1" x14ac:dyDescent="0.2">
      <c r="C45" s="21" t="s">
        <v>77</v>
      </c>
      <c r="D45" s="22">
        <f>+'[1]Табела 2'!D45</f>
        <v>25623.9</v>
      </c>
      <c r="E45" s="23">
        <f>+'[1]Табела 2'!E45</f>
        <v>25623.9</v>
      </c>
      <c r="F45" s="24">
        <f>+'[1]Табела 2'!F45</f>
        <v>25623.9</v>
      </c>
      <c r="G45" s="24">
        <f>+'[1]Табела 2'!G45</f>
        <v>0</v>
      </c>
      <c r="H45" s="24">
        <f>+'[1]Табела 2'!H45</f>
        <v>0</v>
      </c>
      <c r="I45" s="24">
        <f>+'[1]Табела 2'!I45</f>
        <v>0</v>
      </c>
      <c r="J45" s="24">
        <f>+'[1]Табела 2'!J45</f>
        <v>0</v>
      </c>
      <c r="K45" s="25">
        <f>+'[1]Табела 2'!K45</f>
        <v>0</v>
      </c>
      <c r="L45" s="23">
        <f>+'[1]Табела 2'!L45</f>
        <v>0</v>
      </c>
      <c r="M45" s="37">
        <f>+'[1]Табела 2'!M45</f>
        <v>0</v>
      </c>
      <c r="N45" s="23">
        <f>+'[1]Табела 2'!N45</f>
        <v>0</v>
      </c>
      <c r="O45" s="73">
        <f>+'[1]Табела 2'!O45</f>
        <v>0</v>
      </c>
    </row>
    <row r="46" spans="3:15" ht="16.5" customHeight="1" x14ac:dyDescent="0.2">
      <c r="C46" s="21" t="s">
        <v>65</v>
      </c>
      <c r="D46" s="22">
        <f>+'[1]Табела 2'!D46</f>
        <v>15022.127365760001</v>
      </c>
      <c r="E46" s="23">
        <f>+'[1]Табела 2'!E46</f>
        <v>14521.800000000001</v>
      </c>
      <c r="F46" s="24">
        <f>+'[1]Табела 2'!F46</f>
        <v>14521.7</v>
      </c>
      <c r="G46" s="24">
        <f>+'[1]Табела 2'!G46</f>
        <v>0</v>
      </c>
      <c r="H46" s="24">
        <f>+'[1]Табела 2'!H46</f>
        <v>0</v>
      </c>
      <c r="I46" s="24">
        <f>+'[1]Табела 2'!I46</f>
        <v>0</v>
      </c>
      <c r="J46" s="24">
        <f>+'[1]Табела 2'!J46</f>
        <v>0</v>
      </c>
      <c r="K46" s="25">
        <f>+'[1]Табела 2'!K46</f>
        <v>0.1</v>
      </c>
      <c r="L46" s="23">
        <f>+'[1]Табела 2'!L46</f>
        <v>500.32736576000002</v>
      </c>
      <c r="M46" s="37">
        <f>+'[1]Табела 2'!M46</f>
        <v>475.32736576000002</v>
      </c>
      <c r="N46" s="23">
        <f>+'[1]Табела 2'!N46</f>
        <v>25</v>
      </c>
      <c r="O46" s="73">
        <f>+'[1]Табела 2'!O46</f>
        <v>0</v>
      </c>
    </row>
    <row r="47" spans="3:15" ht="16.5" customHeight="1" x14ac:dyDescent="0.2">
      <c r="C47" s="38"/>
      <c r="D47" s="17"/>
      <c r="E47" s="41"/>
      <c r="F47" s="42"/>
      <c r="G47" s="42"/>
      <c r="H47" s="42"/>
      <c r="I47" s="42"/>
      <c r="J47" s="42"/>
      <c r="K47" s="43"/>
      <c r="L47" s="44"/>
      <c r="M47" s="45"/>
      <c r="N47" s="41"/>
      <c r="O47" s="73"/>
    </row>
    <row r="48" spans="3:15" ht="16.5" customHeight="1" x14ac:dyDescent="0.2">
      <c r="C48" s="46" t="s">
        <v>48</v>
      </c>
      <c r="D48" s="17">
        <f>+'[1]Табела 2'!D48</f>
        <v>-4.6842300798743963E-3</v>
      </c>
      <c r="E48" s="18">
        <f>+'[1]Табела 2'!E48</f>
        <v>80890.293833260017</v>
      </c>
      <c r="F48" s="39">
        <f>+'[1]Табела 2'!F48</f>
        <v>411296.59217801003</v>
      </c>
      <c r="G48" s="39">
        <f>+'[1]Табела 2'!G48</f>
        <v>-141024.13293050003</v>
      </c>
      <c r="H48" s="39">
        <f>+'[1]Табела 2'!H48</f>
        <v>-158530.49401342002</v>
      </c>
      <c r="I48" s="39">
        <f>+'[1]Табела 2'!I48</f>
        <v>1258.6742050000003</v>
      </c>
      <c r="J48" s="39">
        <f>+'[1]Табела 2'!J48</f>
        <v>-3581.3369181400003</v>
      </c>
      <c r="K48" s="19">
        <f>+'[1]Табела 2'!K48</f>
        <v>-28529.008687690002</v>
      </c>
      <c r="L48" s="47">
        <f>+'[1]Табела 2'!L48</f>
        <v>-80890.29851749001</v>
      </c>
      <c r="M48" s="40">
        <f>+'[1]Табела 2'!M48</f>
        <v>-43717.621341830003</v>
      </c>
      <c r="N48" s="18">
        <f>+'[1]Табела 2'!N48</f>
        <v>-37172.677175660014</v>
      </c>
      <c r="O48" s="75">
        <f>+'[1]Табела 2'!O48</f>
        <v>4.6842300798743963E-3</v>
      </c>
    </row>
    <row r="49" spans="3:29" ht="16.5" customHeight="1" x14ac:dyDescent="0.2">
      <c r="C49" s="21" t="s">
        <v>49</v>
      </c>
      <c r="D49" s="22">
        <f>+'[1]Табела 2'!D49</f>
        <v>560923.97611247015</v>
      </c>
      <c r="E49" s="23">
        <f>+'[1]Табела 2'!E49</f>
        <v>451874.77879362012</v>
      </c>
      <c r="F49" s="24">
        <f>+'[1]Табела 2'!F49</f>
        <v>18594.893491769984</v>
      </c>
      <c r="G49" s="24">
        <f>+'[1]Табела 2'!G49</f>
        <v>226485.73293050003</v>
      </c>
      <c r="H49" s="24">
        <f>+'[1]Табела 2'!H49</f>
        <v>168805.40597042002</v>
      </c>
      <c r="I49" s="24">
        <f>+'[1]Табела 2'!I49</f>
        <v>2923.7660850000002</v>
      </c>
      <c r="J49" s="24">
        <f>+'[1]Табела 2'!J49</f>
        <v>3581.3369181400003</v>
      </c>
      <c r="K49" s="25">
        <f>+'[1]Табела 2'!K49</f>
        <v>31483.643397790001</v>
      </c>
      <c r="L49" s="26">
        <f>+'[1]Табела 2'!L49</f>
        <v>109049.19731885</v>
      </c>
      <c r="M49" s="37">
        <f>+'[1]Табела 2'!M49</f>
        <v>62527.795143189986</v>
      </c>
      <c r="N49" s="23">
        <f>+'[1]Табела 2'!N49</f>
        <v>46521.402175660012</v>
      </c>
      <c r="O49" s="73">
        <f>+'[1]Табела 2'!O49</f>
        <v>-560923.97611247015</v>
      </c>
    </row>
    <row r="50" spans="3:29" ht="16.5" customHeight="1" x14ac:dyDescent="0.2">
      <c r="C50" s="38" t="s">
        <v>50</v>
      </c>
      <c r="D50" s="22">
        <f>+'[1]Табела 2'!D50</f>
        <v>560923.97142824007</v>
      </c>
      <c r="E50" s="23">
        <f>+'[1]Табела 2'!E50</f>
        <v>532765.07262688014</v>
      </c>
      <c r="F50" s="24">
        <f>+'[1]Табела 2'!F50</f>
        <v>429891.48566978</v>
      </c>
      <c r="G50" s="24">
        <f>+'[1]Табела 2'!G50</f>
        <v>85461.6</v>
      </c>
      <c r="H50" s="24">
        <f>+'[1]Табела 2'!H50</f>
        <v>10274.911956999998</v>
      </c>
      <c r="I50" s="24">
        <f>+'[1]Табела 2'!I50</f>
        <v>4182.4402900000005</v>
      </c>
      <c r="J50" s="24">
        <f>+'[1]Табела 2'!J50</f>
        <v>0</v>
      </c>
      <c r="K50" s="25">
        <f>+'[1]Табела 2'!K50</f>
        <v>2954.6347101000001</v>
      </c>
      <c r="L50" s="26">
        <f>+'[1]Табела 2'!L50</f>
        <v>28158.898801359981</v>
      </c>
      <c r="M50" s="37">
        <f>+'[1]Табела 2'!M50</f>
        <v>18810.173801359982</v>
      </c>
      <c r="N50" s="23">
        <f>+'[1]Табела 2'!N50</f>
        <v>9348.7249999999985</v>
      </c>
      <c r="O50" s="73">
        <f>+'[1]Табела 2'!O50</f>
        <v>-560923.97142824007</v>
      </c>
    </row>
    <row r="51" spans="3:29" ht="16.5" customHeight="1" x14ac:dyDescent="0.2">
      <c r="C51" s="38"/>
      <c r="D51" s="17"/>
      <c r="E51" s="23"/>
      <c r="F51" s="24"/>
      <c r="G51" s="24"/>
      <c r="H51" s="24"/>
      <c r="I51" s="24"/>
      <c r="J51" s="24"/>
      <c r="K51" s="25"/>
      <c r="L51" s="26"/>
      <c r="M51" s="37"/>
      <c r="N51" s="23"/>
      <c r="O51" s="73"/>
    </row>
    <row r="52" spans="3:29" ht="16.5" customHeight="1" x14ac:dyDescent="0.2">
      <c r="C52" s="46" t="s">
        <v>51</v>
      </c>
      <c r="D52" s="17">
        <f>+'[1]Табела 2'!D52</f>
        <v>-56453.882524589077</v>
      </c>
      <c r="E52" s="18">
        <f>+'[1]Табела 2'!E52</f>
        <v>-68061.404158229707</v>
      </c>
      <c r="F52" s="39">
        <f>+'[1]Табела 2'!F52</f>
        <v>-70941.014118340274</v>
      </c>
      <c r="G52" s="39">
        <f>+'[1]Табела 2'!G52</f>
        <v>-2215.0937694998283</v>
      </c>
      <c r="H52" s="39">
        <f>+'[1]Табела 2'!H52</f>
        <v>3281.2003858399457</v>
      </c>
      <c r="I52" s="39">
        <f>+'[1]Табела 2'!I52</f>
        <v>2343.5500404000104</v>
      </c>
      <c r="J52" s="39">
        <f>+'[1]Табела 2'!J52</f>
        <v>1000.7709181400005</v>
      </c>
      <c r="K52" s="19">
        <f>+'[1]Табела 2'!K52</f>
        <v>-1530.8176147700005</v>
      </c>
      <c r="L52" s="47">
        <f>+'[1]Табела 2'!L52</f>
        <v>11607.521633640055</v>
      </c>
      <c r="M52" s="40">
        <f>+'[1]Табела 2'!M52</f>
        <v>7187.8586336400185</v>
      </c>
      <c r="N52" s="18">
        <f>+'[1]Табела 2'!N52</f>
        <v>4419.6630000000077</v>
      </c>
      <c r="O52" s="75">
        <f>+'[1]Табела 2'!O52</f>
        <v>-4.6842300798743963E-3</v>
      </c>
      <c r="P52" s="80"/>
      <c r="Q52" s="2"/>
    </row>
    <row r="53" spans="3:29" ht="16.5" customHeight="1" x14ac:dyDescent="0.2">
      <c r="C53" s="46" t="s">
        <v>79</v>
      </c>
      <c r="D53" s="17">
        <f>+'[1]Табела 2'!D53</f>
        <v>100018.36042939092</v>
      </c>
      <c r="E53" s="18">
        <f>+'[1]Табела 2'!E53</f>
        <v>86657.078171270303</v>
      </c>
      <c r="F53" s="39">
        <f>+'[1]Табела 2'!F53</f>
        <v>83561.461467839734</v>
      </c>
      <c r="G53" s="39">
        <f>+'[1]Табела 2'!G53</f>
        <v>-2187.6637694998285</v>
      </c>
      <c r="H53" s="39">
        <f>+'[1]Табела 2'!H53</f>
        <v>3393.0050748399458</v>
      </c>
      <c r="I53" s="39">
        <f>+'[1]Табела 2'!I53</f>
        <v>2343.5500404000104</v>
      </c>
      <c r="J53" s="39">
        <f>+'[1]Табела 2'!J53</f>
        <v>1000.7709181400005</v>
      </c>
      <c r="K53" s="19">
        <f>+'[1]Табела 2'!K53</f>
        <v>-1454.0455604500005</v>
      </c>
      <c r="L53" s="47">
        <f>+'[1]Табела 2'!L53</f>
        <v>13880.897258120056</v>
      </c>
      <c r="M53" s="40">
        <f>+'[1]Табела 2'!M53</f>
        <v>9411.7342581200191</v>
      </c>
      <c r="N53" s="18">
        <f>+'[1]Табела 2'!N53</f>
        <v>3949.548000000008</v>
      </c>
      <c r="O53" s="75">
        <f>+'[1]Табела 2'!O53</f>
        <v>-4.6842300798743963E-3</v>
      </c>
      <c r="P53" s="80"/>
    </row>
    <row r="54" spans="3:29" ht="16.5" customHeight="1" thickBot="1" x14ac:dyDescent="0.25">
      <c r="C54" s="48"/>
      <c r="D54" s="17"/>
      <c r="E54" s="49"/>
      <c r="F54" s="50"/>
      <c r="G54" s="50"/>
      <c r="H54" s="50"/>
      <c r="I54" s="50"/>
      <c r="J54" s="50"/>
      <c r="K54" s="51"/>
      <c r="L54" s="52"/>
      <c r="M54" s="53"/>
      <c r="N54" s="49"/>
      <c r="O54" s="7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3:29" ht="16.5" customHeight="1" x14ac:dyDescent="0.2">
      <c r="C55" s="54" t="s">
        <v>52</v>
      </c>
      <c r="D55" s="20"/>
      <c r="E55" s="55"/>
      <c r="F55" s="42"/>
      <c r="G55" s="56"/>
      <c r="H55" s="56"/>
      <c r="I55" s="56"/>
      <c r="J55" s="42"/>
      <c r="K55" s="43"/>
      <c r="L55" s="57"/>
      <c r="M55" s="57"/>
      <c r="N55" s="41"/>
      <c r="O55" s="77"/>
    </row>
    <row r="56" spans="3:29" ht="16.5" customHeight="1" x14ac:dyDescent="0.2">
      <c r="C56" s="46" t="s">
        <v>53</v>
      </c>
      <c r="D56" s="17">
        <f>+'[1]Табела 2'!D56</f>
        <v>560870.59734268009</v>
      </c>
      <c r="E56" s="18">
        <f>+'[1]Табела 2'!E56</f>
        <v>551712.47391998</v>
      </c>
      <c r="F56" s="39">
        <f>+'[1]Табела 2'!F56</f>
        <v>532557.82591998007</v>
      </c>
      <c r="G56" s="39">
        <f>+'[1]Табела 2'!G56</f>
        <v>101.05000000000001</v>
      </c>
      <c r="H56" s="39">
        <f>+'[1]Табела 2'!H56</f>
        <v>109.646</v>
      </c>
      <c r="I56" s="39">
        <f>+'[1]Табела 2'!I56</f>
        <v>0</v>
      </c>
      <c r="J56" s="39">
        <f>+'[1]Табела 2'!J56</f>
        <v>0</v>
      </c>
      <c r="K56" s="19">
        <f>+'[1]Табела 2'!K56</f>
        <v>18943.952000000001</v>
      </c>
      <c r="L56" s="47">
        <f>+'[1]Табела 2'!L56</f>
        <v>9158.1234227000004</v>
      </c>
      <c r="M56" s="47">
        <f>+'[1]Табела 2'!M56</f>
        <v>9091.6234227000004</v>
      </c>
      <c r="N56" s="18">
        <f>+'[1]Табела 2'!N56</f>
        <v>66.5</v>
      </c>
      <c r="O56" s="75">
        <f>+'[1]Табела 2'!O56</f>
        <v>0</v>
      </c>
    </row>
    <row r="57" spans="3:29" ht="16.5" customHeight="1" x14ac:dyDescent="0.2">
      <c r="C57" s="38" t="s">
        <v>81</v>
      </c>
      <c r="D57" s="22">
        <f>+'[1]Табела 2'!D57</f>
        <v>3702.2275735399999</v>
      </c>
      <c r="E57" s="23">
        <f>+'[1]Табела 2'!E57</f>
        <v>3218.2723834599997</v>
      </c>
      <c r="F57" s="24">
        <f>+'[1]Табела 2'!F57</f>
        <v>3138.4223834599998</v>
      </c>
      <c r="G57" s="24">
        <f>+'[1]Табела 2'!G57</f>
        <v>79.850000000000009</v>
      </c>
      <c r="H57" s="24">
        <f>+'[1]Табела 2'!H57</f>
        <v>0</v>
      </c>
      <c r="I57" s="24">
        <f>+'[1]Табела 2'!I57</f>
        <v>0</v>
      </c>
      <c r="J57" s="24">
        <f>+'[1]Табела 2'!J57</f>
        <v>0</v>
      </c>
      <c r="K57" s="25">
        <f>+'[1]Табела 2'!K57</f>
        <v>0</v>
      </c>
      <c r="L57" s="26">
        <f>+'[1]Табела 2'!L57</f>
        <v>483.95519008000008</v>
      </c>
      <c r="M57" s="26">
        <f>+'[1]Табела 2'!M57</f>
        <v>453.15519008000007</v>
      </c>
      <c r="N57" s="23">
        <f>+'[1]Табела 2'!N57</f>
        <v>30.8</v>
      </c>
      <c r="O57" s="73">
        <f>+'[1]Табела 2'!O57</f>
        <v>0</v>
      </c>
    </row>
    <row r="58" spans="3:29" ht="16.5" customHeight="1" x14ac:dyDescent="0.2">
      <c r="C58" s="38" t="s">
        <v>55</v>
      </c>
      <c r="D58" s="22">
        <f>+'[1]Табела 2'!D58</f>
        <v>23012.666616540002</v>
      </c>
      <c r="E58" s="23">
        <f>+'[1]Табела 2'!E58</f>
        <v>22976.966616540001</v>
      </c>
      <c r="F58" s="24">
        <f>+'[1]Табела 2'!F58</f>
        <v>22821.777616539999</v>
      </c>
      <c r="G58" s="24">
        <f>+'[1]Табела 2'!G58</f>
        <v>21.2</v>
      </c>
      <c r="H58" s="24">
        <f>+'[1]Табела 2'!H58</f>
        <v>64.289000000000001</v>
      </c>
      <c r="I58" s="24">
        <f>+'[1]Табела 2'!I58</f>
        <v>0</v>
      </c>
      <c r="J58" s="24">
        <f>+'[1]Табела 2'!J58</f>
        <v>0</v>
      </c>
      <c r="K58" s="25">
        <f>+'[1]Табела 2'!K58</f>
        <v>69.7</v>
      </c>
      <c r="L58" s="26">
        <f>+'[1]Табела 2'!L58</f>
        <v>35.700000000000003</v>
      </c>
      <c r="M58" s="26">
        <f>+'[1]Табела 2'!M58</f>
        <v>0</v>
      </c>
      <c r="N58" s="23">
        <f>+'[1]Табела 2'!N58</f>
        <v>35.700000000000003</v>
      </c>
      <c r="O58" s="73">
        <f>+'[1]Табела 2'!O58</f>
        <v>0</v>
      </c>
    </row>
    <row r="59" spans="3:29" ht="16.5" customHeight="1" x14ac:dyDescent="0.2">
      <c r="C59" s="38" t="s">
        <v>56</v>
      </c>
      <c r="D59" s="22">
        <f>+'[1]Табела 2'!D59</f>
        <v>204889.35472254999</v>
      </c>
      <c r="E59" s="23">
        <f>+'[1]Табела 2'!E59</f>
        <v>196647.73491997999</v>
      </c>
      <c r="F59" s="24">
        <f>+'[1]Табела 2'!F59</f>
        <v>177728.12591998</v>
      </c>
      <c r="G59" s="24">
        <f>+'[1]Табела 2'!G59</f>
        <v>0</v>
      </c>
      <c r="H59" s="24">
        <f>+'[1]Табела 2'!H59</f>
        <v>45.356999999999999</v>
      </c>
      <c r="I59" s="24">
        <f>+'[1]Табела 2'!I59</f>
        <v>0</v>
      </c>
      <c r="J59" s="24">
        <f>+'[1]Табела 2'!J59</f>
        <v>0</v>
      </c>
      <c r="K59" s="25">
        <f>+'[1]Табела 2'!K59</f>
        <v>18874.252</v>
      </c>
      <c r="L59" s="26">
        <f>+'[1]Табела 2'!L59</f>
        <v>8241.6198025699996</v>
      </c>
      <c r="M59" s="26">
        <f>+'[1]Табела 2'!M59</f>
        <v>8241.6198025699996</v>
      </c>
      <c r="N59" s="23">
        <f>+'[1]Табела 2'!N59</f>
        <v>0</v>
      </c>
      <c r="O59" s="73">
        <f>+'[1]Табела 2'!O59</f>
        <v>0</v>
      </c>
    </row>
    <row r="60" spans="3:29" ht="16.5" customHeight="1" x14ac:dyDescent="0.2">
      <c r="C60" s="38" t="s">
        <v>57</v>
      </c>
      <c r="D60" s="22">
        <f>+'[1]Табела 2'!D60</f>
        <v>329266.34843005007</v>
      </c>
      <c r="E60" s="23">
        <f>+'[1]Табела 2'!E60</f>
        <v>328869.50000000006</v>
      </c>
      <c r="F60" s="24">
        <f>+'[1]Табела 2'!F60</f>
        <v>328869.50000000006</v>
      </c>
      <c r="G60" s="24">
        <f>+'[1]Табела 2'!G60</f>
        <v>0</v>
      </c>
      <c r="H60" s="24">
        <f>+'[1]Табела 2'!H60</f>
        <v>0</v>
      </c>
      <c r="I60" s="24">
        <f>+'[1]Табела 2'!I60</f>
        <v>0</v>
      </c>
      <c r="J60" s="24">
        <f>+'[1]Табела 2'!J60</f>
        <v>0</v>
      </c>
      <c r="K60" s="25">
        <f>+'[1]Табела 2'!K60</f>
        <v>0</v>
      </c>
      <c r="L60" s="26">
        <f>+'[1]Табела 2'!L60</f>
        <v>396.84843004999999</v>
      </c>
      <c r="M60" s="26">
        <f>+'[1]Табела 2'!M60</f>
        <v>396.84843004999999</v>
      </c>
      <c r="N60" s="23">
        <f>+'[1]Табела 2'!N60</f>
        <v>0</v>
      </c>
      <c r="O60" s="73">
        <f>+'[1]Табела 2'!O60</f>
        <v>0</v>
      </c>
    </row>
    <row r="61" spans="3:29" ht="16.5" customHeight="1" x14ac:dyDescent="0.2">
      <c r="C61" s="38"/>
      <c r="D61" s="17"/>
      <c r="E61" s="23"/>
      <c r="F61" s="24"/>
      <c r="G61" s="24"/>
      <c r="H61" s="24"/>
      <c r="I61" s="24"/>
      <c r="J61" s="24"/>
      <c r="K61" s="25"/>
      <c r="L61" s="26"/>
      <c r="M61" s="26"/>
      <c r="N61" s="23"/>
      <c r="O61" s="73"/>
    </row>
    <row r="62" spans="3:29" ht="16.5" customHeight="1" x14ac:dyDescent="0.2">
      <c r="C62" s="46" t="s">
        <v>58</v>
      </c>
      <c r="D62" s="17">
        <f>+'[1]Табела 2'!D62</f>
        <v>337270.87305999</v>
      </c>
      <c r="E62" s="18">
        <f>+'[1]Табела 2'!E62</f>
        <v>328709.52636125998</v>
      </c>
      <c r="F62" s="39">
        <f>+'[1]Табела 2'!F62</f>
        <v>310647.41824196995</v>
      </c>
      <c r="G62" s="39">
        <f>+'[1]Табела 2'!G62</f>
        <v>0</v>
      </c>
      <c r="H62" s="39">
        <f>+'[1]Табела 2'!H62</f>
        <v>39.308999999999997</v>
      </c>
      <c r="I62" s="39">
        <f>+'[1]Табела 2'!I62</f>
        <v>0</v>
      </c>
      <c r="J62" s="39">
        <f>+'[1]Табела 2'!J62</f>
        <v>0</v>
      </c>
      <c r="K62" s="19">
        <f>+'[1]Табела 2'!K62</f>
        <v>18022.799119290001</v>
      </c>
      <c r="L62" s="47">
        <f>+'[1]Табела 2'!L62</f>
        <v>8561.3466987300017</v>
      </c>
      <c r="M62" s="47">
        <f>+'[1]Табела 2'!M62</f>
        <v>7576.7466987300004</v>
      </c>
      <c r="N62" s="18">
        <f>+'[1]Табела 2'!N62</f>
        <v>984.59999999999991</v>
      </c>
      <c r="O62" s="75">
        <f>+'[1]Табела 2'!O62</f>
        <v>0</v>
      </c>
    </row>
    <row r="63" spans="3:29" ht="16.5" customHeight="1" x14ac:dyDescent="0.2">
      <c r="C63" s="38" t="s">
        <v>59</v>
      </c>
      <c r="D63" s="22">
        <f>+'[1]Табела 2'!D63</f>
        <v>186957.38285505996</v>
      </c>
      <c r="E63" s="23">
        <f>+'[1]Табела 2'!E63</f>
        <v>182157.41536125995</v>
      </c>
      <c r="F63" s="24">
        <f>+'[1]Табела 2'!F63</f>
        <v>164106.71824196997</v>
      </c>
      <c r="G63" s="24">
        <f>+'[1]Табела 2'!G63</f>
        <v>0</v>
      </c>
      <c r="H63" s="24">
        <f>+'[1]Табела 2'!H63</f>
        <v>27.898</v>
      </c>
      <c r="I63" s="24">
        <f>+'[1]Табела 2'!I63</f>
        <v>0</v>
      </c>
      <c r="J63" s="24">
        <f>+'[1]Табела 2'!J63</f>
        <v>0</v>
      </c>
      <c r="K63" s="25">
        <f>+'[1]Табела 2'!K63</f>
        <v>18022.799119290001</v>
      </c>
      <c r="L63" s="26">
        <f>+'[1]Табела 2'!L63</f>
        <v>4799.9674938000007</v>
      </c>
      <c r="M63" s="26">
        <f>+'[1]Табела 2'!M63</f>
        <v>3815.3674938000004</v>
      </c>
      <c r="N63" s="23">
        <f>+'[1]Табела 2'!N63</f>
        <v>984.59999999999991</v>
      </c>
      <c r="O63" s="73">
        <f>+'[1]Табела 2'!O63</f>
        <v>0</v>
      </c>
    </row>
    <row r="64" spans="3:29" ht="16.5" customHeight="1" x14ac:dyDescent="0.2">
      <c r="C64" s="38" t="s">
        <v>60</v>
      </c>
      <c r="D64" s="22">
        <f>+'[1]Табела 2'!D64</f>
        <v>147436.77920493003</v>
      </c>
      <c r="E64" s="23">
        <f>+'[1]Табела 2'!E64</f>
        <v>143675.40000000002</v>
      </c>
      <c r="F64" s="24">
        <f>+'[1]Табела 2'!F64</f>
        <v>143675.40000000002</v>
      </c>
      <c r="G64" s="24">
        <f>+'[1]Табела 2'!G64</f>
        <v>0</v>
      </c>
      <c r="H64" s="24">
        <f>+'[1]Табела 2'!H64</f>
        <v>0</v>
      </c>
      <c r="I64" s="24">
        <f>+'[1]Табела 2'!I64</f>
        <v>0</v>
      </c>
      <c r="J64" s="24">
        <f>+'[1]Табела 2'!J64</f>
        <v>0</v>
      </c>
      <c r="K64" s="25">
        <f>+'[1]Табела 2'!K64</f>
        <v>0</v>
      </c>
      <c r="L64" s="26">
        <f>+'[1]Табела 2'!L64</f>
        <v>3761.37920493</v>
      </c>
      <c r="M64" s="26">
        <f>+'[1]Табела 2'!M64</f>
        <v>3761.37920493</v>
      </c>
      <c r="N64" s="23">
        <f>+'[1]Табела 2'!N64</f>
        <v>0</v>
      </c>
      <c r="O64" s="73">
        <f>+'[1]Табела 2'!O64</f>
        <v>0</v>
      </c>
    </row>
    <row r="65" spans="3:15" ht="16.5" customHeight="1" x14ac:dyDescent="0.2">
      <c r="C65" s="38" t="s">
        <v>64</v>
      </c>
      <c r="D65" s="22">
        <f>+'[1]Табела 2'!D65</f>
        <v>2876.7110000000002</v>
      </c>
      <c r="E65" s="23">
        <f>+'[1]Табела 2'!E65</f>
        <v>2876.7110000000002</v>
      </c>
      <c r="F65" s="24">
        <f>+'[1]Табела 2'!F65</f>
        <v>2865.3</v>
      </c>
      <c r="G65" s="24">
        <f>+'[1]Табела 2'!G65</f>
        <v>0</v>
      </c>
      <c r="H65" s="24">
        <f>+'[1]Табела 2'!H65</f>
        <v>11.411</v>
      </c>
      <c r="I65" s="24">
        <f>+'[1]Табела 2'!I65</f>
        <v>0</v>
      </c>
      <c r="J65" s="24">
        <f>+'[1]Табела 2'!J65</f>
        <v>0</v>
      </c>
      <c r="K65" s="25">
        <f>+'[1]Табела 2'!K65</f>
        <v>0</v>
      </c>
      <c r="L65" s="26">
        <f>+'[1]Табела 2'!L65</f>
        <v>0</v>
      </c>
      <c r="M65" s="26">
        <f>+'[1]Табела 2'!M65</f>
        <v>0</v>
      </c>
      <c r="N65" s="23">
        <f>+'[1]Табела 2'!N65</f>
        <v>0</v>
      </c>
      <c r="O65" s="73">
        <f>+'[1]Табела 2'!O65</f>
        <v>0</v>
      </c>
    </row>
    <row r="66" spans="3:15" ht="16.5" customHeight="1" thickBot="1" x14ac:dyDescent="0.25">
      <c r="C66" s="48"/>
      <c r="D66" s="17"/>
      <c r="E66" s="58"/>
      <c r="F66" s="59"/>
      <c r="G66" s="59"/>
      <c r="H66" s="59"/>
      <c r="I66" s="59"/>
      <c r="J66" s="59"/>
      <c r="K66" s="60"/>
      <c r="L66" s="61"/>
      <c r="M66" s="61"/>
      <c r="N66" s="58"/>
      <c r="O66" s="76"/>
    </row>
    <row r="67" spans="3:15" ht="16.5" customHeight="1" x14ac:dyDescent="0.2">
      <c r="C67" s="46" t="s">
        <v>61</v>
      </c>
      <c r="D67" s="20">
        <f>+'[1]Табела 2'!D67</f>
        <v>167145.84175810101</v>
      </c>
      <c r="E67" s="18">
        <f>+'[1]Табела 2'!E67</f>
        <v>154941.54340049031</v>
      </c>
      <c r="F67" s="62">
        <f>+'[1]Табела 2'!F67</f>
        <v>150969.39355966984</v>
      </c>
      <c r="G67" s="39">
        <f>+'[1]Табела 2'!G67</f>
        <v>-2114.0437694998282</v>
      </c>
      <c r="H67" s="39">
        <f>+'[1]Табела 2'!H67</f>
        <v>3351.5373858399457</v>
      </c>
      <c r="I67" s="39">
        <f>+'[1]Табела 2'!I67</f>
        <v>2343.5500404000104</v>
      </c>
      <c r="J67" s="39">
        <f>+'[1]Табела 2'!J67</f>
        <v>1000.7709181400005</v>
      </c>
      <c r="K67" s="19">
        <f>+'[1]Табела 2'!K67</f>
        <v>-609.66473405999932</v>
      </c>
      <c r="L67" s="47">
        <f>+'[1]Табела 2'!L67</f>
        <v>12204.298357610056</v>
      </c>
      <c r="M67" s="47">
        <f>+'[1]Табела 2'!M67</f>
        <v>8702.7353576100177</v>
      </c>
      <c r="N67" s="18">
        <f>+'[1]Табела 2'!N67</f>
        <v>3501.5630000000078</v>
      </c>
      <c r="O67" s="75">
        <f>+'[1]Табела 2'!O67</f>
        <v>0</v>
      </c>
    </row>
    <row r="68" spans="3:15" ht="16.5" customHeight="1" thickBot="1" x14ac:dyDescent="0.25">
      <c r="C68" s="63" t="s">
        <v>73</v>
      </c>
      <c r="D68" s="64">
        <f>+'[1]Табела 2'!D68</f>
        <v>56453.882524589077</v>
      </c>
      <c r="E68" s="65">
        <f>+'[1]Табела 2'!E68</f>
        <v>68061.404158229707</v>
      </c>
      <c r="F68" s="66">
        <f>+'[1]Табела 2'!F68</f>
        <v>70941.014118340274</v>
      </c>
      <c r="G68" s="66">
        <f>+'[1]Табела 2'!G68</f>
        <v>2215.0937694998283</v>
      </c>
      <c r="H68" s="66">
        <f>+'[1]Табела 2'!H68</f>
        <v>-3281.2003858399457</v>
      </c>
      <c r="I68" s="66">
        <f>+'[1]Табела 2'!I68</f>
        <v>-2343.5500404000104</v>
      </c>
      <c r="J68" s="66">
        <f>+'[1]Табела 2'!J68</f>
        <v>-1000.7709181400005</v>
      </c>
      <c r="K68" s="67">
        <f>+'[1]Табела 2'!K68</f>
        <v>1530.8176147699996</v>
      </c>
      <c r="L68" s="68">
        <f>+'[1]Табела 2'!L68</f>
        <v>-11607.521633640057</v>
      </c>
      <c r="M68" s="68">
        <f>+'[1]Табела 2'!M68</f>
        <v>-7187.8586336400176</v>
      </c>
      <c r="N68" s="65">
        <f>+'[1]Табела 2'!N68</f>
        <v>-4419.6630000000077</v>
      </c>
      <c r="O68" s="78">
        <f>+'[1]Табела 2'!O68</f>
        <v>0</v>
      </c>
    </row>
    <row r="69" spans="3:15" ht="42" customHeight="1" thickTop="1" x14ac:dyDescent="0.2">
      <c r="C69" s="89" t="s">
        <v>84</v>
      </c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3:15" ht="35.450000000000003" customHeight="1" x14ac:dyDescent="0.2">
      <c r="C70" s="90" t="s">
        <v>86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3:15" ht="13.5" customHeight="1" x14ac:dyDescent="0.2">
      <c r="C71" s="90" t="s">
        <v>87</v>
      </c>
      <c r="D71" s="90"/>
      <c r="E71" s="90"/>
      <c r="F71" s="85" t="s">
        <v>85</v>
      </c>
      <c r="G71" s="84"/>
      <c r="H71" s="84"/>
      <c r="I71" s="82"/>
      <c r="J71" s="82"/>
      <c r="K71" s="82"/>
      <c r="L71" s="82"/>
      <c r="M71" s="82"/>
      <c r="N71" s="82"/>
      <c r="O71" s="82"/>
    </row>
    <row r="72" spans="3:15" ht="13.9" customHeight="1" x14ac:dyDescent="0.2">
      <c r="C72" s="1" t="s">
        <v>78</v>
      </c>
      <c r="D72" s="69"/>
      <c r="E72" s="69"/>
      <c r="F72" s="69"/>
      <c r="G72" s="69"/>
      <c r="H72" s="69"/>
      <c r="I72" s="69"/>
      <c r="J72" s="69"/>
      <c r="K72" s="69"/>
      <c r="O72" s="2"/>
    </row>
    <row r="73" spans="3:15" x14ac:dyDescent="0.2">
      <c r="C73" s="1" t="s">
        <v>80</v>
      </c>
      <c r="L73" s="70"/>
      <c r="M73" s="70"/>
      <c r="N73" s="70"/>
      <c r="O73" s="70"/>
    </row>
    <row r="74" spans="3:15" x14ac:dyDescent="0.2">
      <c r="C74" s="87" t="s">
        <v>72</v>
      </c>
      <c r="D74" s="87"/>
      <c r="E74" s="87"/>
      <c r="F74" s="87"/>
      <c r="G74" s="87"/>
      <c r="H74" s="87"/>
      <c r="I74" s="87"/>
      <c r="J74" s="87"/>
      <c r="K74" s="87"/>
      <c r="L74" s="70"/>
      <c r="M74" s="70"/>
      <c r="N74" s="70"/>
      <c r="O74" s="70"/>
    </row>
    <row r="75" spans="3:15" ht="16.149999999999999" customHeight="1" x14ac:dyDescent="0.2">
      <c r="C75" s="88" t="s">
        <v>82</v>
      </c>
      <c r="D75" s="88"/>
      <c r="E75" s="88"/>
      <c r="F75" s="88"/>
      <c r="G75" s="88"/>
      <c r="H75" s="88"/>
      <c r="I75" s="88"/>
      <c r="J75" s="88"/>
      <c r="K75" s="88"/>
      <c r="L75" s="70"/>
      <c r="M75" s="70"/>
      <c r="N75" s="70"/>
      <c r="O75" s="70"/>
    </row>
    <row r="76" spans="3:15" x14ac:dyDescent="0.2">
      <c r="D76" s="2"/>
    </row>
    <row r="80" spans="3:15" ht="15" x14ac:dyDescent="0.25">
      <c r="I80" s="83"/>
    </row>
  </sheetData>
  <mergeCells count="6">
    <mergeCell ref="C4:I4"/>
    <mergeCell ref="C74:K74"/>
    <mergeCell ref="C75:K75"/>
    <mergeCell ref="C69:O69"/>
    <mergeCell ref="C70:O70"/>
    <mergeCell ref="C71:E71"/>
  </mergeCells>
  <hyperlinks>
    <hyperlink ref="F71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43" orientation="portrait" r:id="rId2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73"/>
  <sheetViews>
    <sheetView view="pageBreakPreview" topLeftCell="C1" zoomScaleNormal="100" zoomScaleSheetLayoutView="100" workbookViewId="0">
      <pane xSplit="1" ySplit="6" topLeftCell="D25" activePane="bottomRight" state="frozen"/>
      <selection activeCell="C1" sqref="C1"/>
      <selection pane="topRight" activeCell="D1" sqref="D1"/>
      <selection pane="bottomLeft" activeCell="C7" sqref="C7"/>
      <selection pane="bottomRight" activeCell="G25" sqref="G25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4" width="15.42578125" style="1" customWidth="1"/>
    <col min="5" max="5" width="13.7109375" style="1" customWidth="1"/>
    <col min="6" max="8" width="12.85546875" style="1" customWidth="1"/>
    <col min="9" max="9" width="14.140625" style="1" customWidth="1"/>
    <col min="10" max="15" width="12.85546875" style="1" customWidth="1"/>
    <col min="16" max="16384" width="9.28515625" style="1"/>
  </cols>
  <sheetData>
    <row r="2" spans="3:15" x14ac:dyDescent="0.2">
      <c r="F2" s="2"/>
    </row>
    <row r="4" spans="3:15" ht="15.75" x14ac:dyDescent="0.25">
      <c r="C4" s="86" t="s">
        <v>75</v>
      </c>
      <c r="D4" s="86"/>
      <c r="E4" s="86"/>
      <c r="F4" s="86"/>
      <c r="G4" s="86"/>
      <c r="H4" s="86"/>
      <c r="I4" s="86"/>
      <c r="J4" s="3"/>
    </row>
    <row r="5" spans="3:15" ht="18.600000000000001" customHeight="1" thickBot="1" x14ac:dyDescent="0.25">
      <c r="K5" s="4"/>
      <c r="L5" s="4"/>
      <c r="M5" s="4"/>
      <c r="N5" s="4"/>
      <c r="O5" s="4" t="s">
        <v>66</v>
      </c>
    </row>
    <row r="6" spans="3:15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63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5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5" ht="16.5" customHeight="1" x14ac:dyDescent="0.2">
      <c r="C8" s="16" t="s">
        <v>13</v>
      </c>
      <c r="D8" s="17">
        <f>+'Консолидовани по нивоима'!D8-'[1]Табела 2'!D8</f>
        <v>0</v>
      </c>
      <c r="E8" s="17">
        <f>+'Консолидовани по нивоима'!E8-'[1]Табела 2'!E8</f>
        <v>0</v>
      </c>
      <c r="F8" s="17">
        <f>+'Консолидовани по нивоима'!F8-'[1]Табела 2'!F8</f>
        <v>0</v>
      </c>
      <c r="G8" s="17">
        <f>+'Консолидовани по нивоима'!G8-'[1]Табела 2'!G8</f>
        <v>0</v>
      </c>
      <c r="H8" s="17">
        <f>+'Консолидовани по нивоима'!H8-'[1]Табела 2'!H8</f>
        <v>0</v>
      </c>
      <c r="I8" s="17">
        <f>+'Консолидовани по нивоима'!I8-'[1]Табела 2'!I8</f>
        <v>0</v>
      </c>
      <c r="J8" s="17">
        <f>+'Консолидовани по нивоима'!J8-'[1]Табела 2'!J8</f>
        <v>0</v>
      </c>
      <c r="K8" s="17">
        <f>+'Консолидовани по нивоима'!K8-'[1]Табела 2'!K8</f>
        <v>0</v>
      </c>
      <c r="L8" s="17">
        <f>+'Консолидовани по нивоима'!L8-'[1]Табела 2'!L8</f>
        <v>0</v>
      </c>
      <c r="M8" s="17">
        <f>+'Консолидовани по нивоима'!M8-'[1]Табела 2'!M8</f>
        <v>0</v>
      </c>
      <c r="N8" s="17">
        <f>+'Консолидовани по нивоима'!N8-'[1]Табела 2'!N8</f>
        <v>0</v>
      </c>
      <c r="O8" s="17">
        <f>+'Консолидовани по нивоима'!O8-'[1]Табела 2'!O8</f>
        <v>0</v>
      </c>
    </row>
    <row r="9" spans="3:15" ht="16.5" customHeight="1" x14ac:dyDescent="0.2">
      <c r="C9" s="21" t="s">
        <v>14</v>
      </c>
      <c r="D9" s="22">
        <f>+'Консолидовани по нивоима'!D9-'[1]Табела 2'!D9</f>
        <v>0</v>
      </c>
      <c r="E9" s="23">
        <f>+'Консолидовани по нивоима'!E9-'[1]Табела 2'!E9</f>
        <v>0</v>
      </c>
      <c r="F9" s="24">
        <f>+'Консолидовани по нивоима'!F9-'[1]Табела 2'!F9</f>
        <v>0</v>
      </c>
      <c r="G9" s="24">
        <f>+'Консолидовани по нивоима'!G9-'[1]Табела 2'!G9</f>
        <v>0</v>
      </c>
      <c r="H9" s="24">
        <f>+'Консолидовани по нивоима'!H9-'[1]Табела 2'!H9</f>
        <v>0</v>
      </c>
      <c r="I9" s="24">
        <f>+'Консолидовани по нивоима'!I9-'[1]Табела 2'!I9</f>
        <v>0</v>
      </c>
      <c r="J9" s="24">
        <f>+'Консолидовани по нивоима'!J9-'[1]Табела 2'!J9</f>
        <v>0</v>
      </c>
      <c r="K9" s="25">
        <f>+'Консолидовани по нивоима'!K9-'[1]Табела 2'!K9</f>
        <v>0</v>
      </c>
      <c r="L9" s="26">
        <f>+'Консолидовани по нивоима'!L9-'[1]Табела 2'!L9</f>
        <v>0</v>
      </c>
      <c r="M9" s="26">
        <f>+'Консолидовани по нивоима'!M9-'[1]Табела 2'!M9</f>
        <v>0</v>
      </c>
      <c r="N9" s="23">
        <f>+'Консолидовани по нивоима'!N9-'[1]Табела 2'!N9</f>
        <v>0</v>
      </c>
      <c r="O9" s="73">
        <f>+'Консолидовани по нивоима'!O9-'[1]Табела 2'!O9</f>
        <v>0</v>
      </c>
    </row>
    <row r="10" spans="3:15" ht="16.5" customHeight="1" x14ac:dyDescent="0.2">
      <c r="C10" s="21" t="s">
        <v>15</v>
      </c>
      <c r="D10" s="22">
        <f>+'Консолидовани по нивоима'!D10-'[1]Табела 2'!D10</f>
        <v>0</v>
      </c>
      <c r="E10" s="23">
        <f>+'Консолидовани по нивоима'!E10-'[1]Табела 2'!E10</f>
        <v>0</v>
      </c>
      <c r="F10" s="24">
        <f>+'Консолидовани по нивоима'!F10-'[1]Табела 2'!F10</f>
        <v>0</v>
      </c>
      <c r="G10" s="24">
        <f>+'Консолидовани по нивоима'!G10-'[1]Табела 2'!G10</f>
        <v>0</v>
      </c>
      <c r="H10" s="24">
        <f>+'Консолидовани по нивоима'!H10-'[1]Табела 2'!H10</f>
        <v>0</v>
      </c>
      <c r="I10" s="24">
        <f>+'Консолидовани по нивоима'!I10-'[1]Табела 2'!I10</f>
        <v>0</v>
      </c>
      <c r="J10" s="24">
        <f>+'Консолидовани по нивоима'!J10-'[1]Табела 2'!J10</f>
        <v>0</v>
      </c>
      <c r="K10" s="25">
        <f>+'Консолидовани по нивоима'!K10-'[1]Табела 2'!K10</f>
        <v>0</v>
      </c>
      <c r="L10" s="26">
        <f>+'Консолидовани по нивоима'!L10-'[1]Табела 2'!L10</f>
        <v>0</v>
      </c>
      <c r="M10" s="26">
        <f>+'Консолидовани по нивоима'!M10-'[1]Табела 2'!M10</f>
        <v>0</v>
      </c>
      <c r="N10" s="23">
        <f>+'Консолидовани по нивоима'!N10-'[1]Табела 2'!N10</f>
        <v>0</v>
      </c>
      <c r="O10" s="73">
        <f>+'Консолидовани по нивоима'!O10-'[1]Табела 2'!O10</f>
        <v>0</v>
      </c>
    </row>
    <row r="11" spans="3:15" ht="16.5" customHeight="1" x14ac:dyDescent="0.2">
      <c r="C11" s="27" t="s">
        <v>16</v>
      </c>
      <c r="D11" s="22">
        <f>+'Консолидовани по нивоима'!D11-'[1]Табела 2'!D11</f>
        <v>0</v>
      </c>
      <c r="E11" s="23">
        <f>+'Консолидовани по нивоима'!E11-'[1]Табела 2'!E11</f>
        <v>0</v>
      </c>
      <c r="F11" s="24">
        <f>+'Консолидовани по нивоима'!F11-'[1]Табела 2'!F11</f>
        <v>0</v>
      </c>
      <c r="G11" s="24">
        <f>+'Консолидовани по нивоима'!G11-'[1]Табела 2'!G11</f>
        <v>0</v>
      </c>
      <c r="H11" s="24">
        <f>+'Консолидовани по нивоима'!H11-'[1]Табела 2'!H11</f>
        <v>0</v>
      </c>
      <c r="I11" s="24">
        <f>+'Консолидовани по нивоима'!I11-'[1]Табела 2'!I11</f>
        <v>0</v>
      </c>
      <c r="J11" s="24">
        <f>+'Консолидовани по нивоима'!J11-'[1]Табела 2'!J11</f>
        <v>0</v>
      </c>
      <c r="K11" s="25">
        <f>+'Консолидовани по нивоима'!K11-'[1]Табела 2'!K11</f>
        <v>0</v>
      </c>
      <c r="L11" s="26">
        <f>+'Консолидовани по нивоима'!L11-'[1]Табела 2'!L11</f>
        <v>0</v>
      </c>
      <c r="M11" s="26">
        <f>+'Консолидовани по нивоима'!M11-'[1]Табела 2'!M11</f>
        <v>0</v>
      </c>
      <c r="N11" s="23">
        <f>+'Консолидовани по нивоима'!N11-'[1]Табела 2'!N11</f>
        <v>0</v>
      </c>
      <c r="O11" s="73">
        <f>+'Консолидовани по нивоима'!O11-'[1]Табела 2'!O11</f>
        <v>0</v>
      </c>
    </row>
    <row r="12" spans="3:15" s="28" customFormat="1" ht="16.5" customHeight="1" x14ac:dyDescent="0.2">
      <c r="C12" s="29" t="s">
        <v>17</v>
      </c>
      <c r="D12" s="30">
        <f>+'Консолидовани по нивоима'!D12-'[1]Табела 2'!D12</f>
        <v>0</v>
      </c>
      <c r="E12" s="31">
        <f>+'Консолидовани по нивоима'!E12-'[1]Табела 2'!E12</f>
        <v>0</v>
      </c>
      <c r="F12" s="32">
        <f>+'Консолидовани по нивоима'!F12-'[1]Табела 2'!F12</f>
        <v>0</v>
      </c>
      <c r="G12" s="32">
        <f>+'Консолидовани по нивоима'!G12-'[1]Табела 2'!G12</f>
        <v>0</v>
      </c>
      <c r="H12" s="32">
        <f>+'Консолидовани по нивоима'!H12-'[1]Табела 2'!H12</f>
        <v>0</v>
      </c>
      <c r="I12" s="32">
        <f>+'Консолидовани по нивоима'!I12-'[1]Табела 2'!I12</f>
        <v>0</v>
      </c>
      <c r="J12" s="32">
        <f>+'Консолидовани по нивоима'!J12-'[1]Табела 2'!J12</f>
        <v>0</v>
      </c>
      <c r="K12" s="33">
        <f>+'Консолидовани по нивоима'!K12-'[1]Табела 2'!K12</f>
        <v>0</v>
      </c>
      <c r="L12" s="34">
        <f>+'Консолидовани по нивоима'!L12-'[1]Табела 2'!L12</f>
        <v>0</v>
      </c>
      <c r="M12" s="34">
        <f>+'Консолидовани по нивоима'!M12-'[1]Табела 2'!M12</f>
        <v>0</v>
      </c>
      <c r="N12" s="31">
        <f>+'Консолидовани по нивоима'!N12-'[1]Табела 2'!N12</f>
        <v>0</v>
      </c>
      <c r="O12" s="74">
        <f>+'Консолидовани по нивоима'!O12-'[1]Табела 2'!O12</f>
        <v>0</v>
      </c>
    </row>
    <row r="13" spans="3:15" s="28" customFormat="1" ht="16.5" customHeight="1" x14ac:dyDescent="0.2">
      <c r="C13" s="29" t="s">
        <v>18</v>
      </c>
      <c r="D13" s="30">
        <f>+'Консолидовани по нивоима'!D13-'[1]Табела 2'!D13</f>
        <v>0</v>
      </c>
      <c r="E13" s="31">
        <f>+'Консолидовани по нивоима'!E13-'[1]Табела 2'!E13</f>
        <v>0</v>
      </c>
      <c r="F13" s="32">
        <f>+'Консолидовани по нивоима'!F13-'[1]Табела 2'!F13</f>
        <v>0</v>
      </c>
      <c r="G13" s="32">
        <f>+'Консолидовани по нивоима'!G13-'[1]Табела 2'!G13</f>
        <v>0</v>
      </c>
      <c r="H13" s="32">
        <f>+'Консолидовани по нивоима'!H13-'[1]Табела 2'!H13</f>
        <v>0</v>
      </c>
      <c r="I13" s="32">
        <f>+'Консолидовани по нивоима'!I13-'[1]Табела 2'!I13</f>
        <v>0</v>
      </c>
      <c r="J13" s="32">
        <f>+'Консолидовани по нивоима'!J13-'[1]Табела 2'!J13</f>
        <v>0</v>
      </c>
      <c r="K13" s="33">
        <f>+'Консолидовани по нивоима'!K13-'[1]Табела 2'!K13</f>
        <v>0</v>
      </c>
      <c r="L13" s="34">
        <f>+'Консолидовани по нивоима'!L13-'[1]Табела 2'!L13</f>
        <v>0</v>
      </c>
      <c r="M13" s="34">
        <f>+'Консолидовани по нивоима'!M13-'[1]Табела 2'!M13</f>
        <v>0</v>
      </c>
      <c r="N13" s="31">
        <f>+'Консолидовани по нивоима'!N13-'[1]Табела 2'!N13</f>
        <v>0</v>
      </c>
      <c r="O13" s="74">
        <f>+'Консолидовани по нивоима'!O13-'[1]Табела 2'!O13</f>
        <v>0</v>
      </c>
    </row>
    <row r="14" spans="3:15" ht="16.5" customHeight="1" x14ac:dyDescent="0.2">
      <c r="C14" s="27" t="s">
        <v>19</v>
      </c>
      <c r="D14" s="22">
        <f>+'Консолидовани по нивоима'!D14-'[1]Табела 2'!D14</f>
        <v>0</v>
      </c>
      <c r="E14" s="23">
        <f>+'Консолидовани по нивоима'!E14-'[1]Табела 2'!E14</f>
        <v>0</v>
      </c>
      <c r="F14" s="24">
        <f>+'Консолидовани по нивоима'!F14-'[1]Табела 2'!F14</f>
        <v>0</v>
      </c>
      <c r="G14" s="24">
        <f>+'Консолидовани по нивоима'!G14-'[1]Табела 2'!G14</f>
        <v>0</v>
      </c>
      <c r="H14" s="24">
        <f>+'Консолидовани по нивоима'!H14-'[1]Табела 2'!H14</f>
        <v>0</v>
      </c>
      <c r="I14" s="24">
        <f>+'Консолидовани по нивоима'!I14-'[1]Табела 2'!I14</f>
        <v>0</v>
      </c>
      <c r="J14" s="24">
        <f>+'Консолидовани по нивоима'!J14-'[1]Табела 2'!J14</f>
        <v>0</v>
      </c>
      <c r="K14" s="25">
        <f>+'Консолидовани по нивоима'!K14-'[1]Табела 2'!K14</f>
        <v>0</v>
      </c>
      <c r="L14" s="26">
        <f>+'Консолидовани по нивоима'!L14-'[1]Табела 2'!L14</f>
        <v>0</v>
      </c>
      <c r="M14" s="26">
        <f>+'Консолидовани по нивоима'!M14-'[1]Табела 2'!M14</f>
        <v>0</v>
      </c>
      <c r="N14" s="23">
        <f>+'Консолидовани по нивоима'!N14-'[1]Табела 2'!N14</f>
        <v>0</v>
      </c>
      <c r="O14" s="73">
        <f>+'Консолидовани по нивоима'!O14-'[1]Табела 2'!O14</f>
        <v>0</v>
      </c>
    </row>
    <row r="15" spans="3:15" ht="16.5" customHeight="1" x14ac:dyDescent="0.2">
      <c r="C15" s="27" t="s">
        <v>20</v>
      </c>
      <c r="D15" s="22">
        <f>+'Консолидовани по нивоима'!D15-'[1]Табела 2'!D15</f>
        <v>0</v>
      </c>
      <c r="E15" s="23">
        <f>+'Консолидовани по нивоима'!E15-'[1]Табела 2'!E15</f>
        <v>0</v>
      </c>
      <c r="F15" s="24">
        <f>+'Консолидовани по нивоима'!F15-'[1]Табела 2'!F15</f>
        <v>0</v>
      </c>
      <c r="G15" s="24">
        <f>+'Консолидовани по нивоима'!G15-'[1]Табела 2'!G15</f>
        <v>0</v>
      </c>
      <c r="H15" s="24">
        <f>+'Консолидовани по нивоима'!H15-'[1]Табела 2'!H15</f>
        <v>0</v>
      </c>
      <c r="I15" s="24">
        <f>+'Консолидовани по нивоима'!I15-'[1]Табела 2'!I15</f>
        <v>0</v>
      </c>
      <c r="J15" s="24">
        <f>+'Консолидовани по нивоима'!J15-'[1]Табела 2'!J15</f>
        <v>0</v>
      </c>
      <c r="K15" s="25">
        <f>+'Консолидовани по нивоима'!K15-'[1]Табела 2'!K15</f>
        <v>0</v>
      </c>
      <c r="L15" s="26">
        <f>+'Консолидовани по нивоима'!L15-'[1]Табела 2'!L15</f>
        <v>0</v>
      </c>
      <c r="M15" s="26">
        <f>+'Консолидовани по нивоима'!M15-'[1]Табела 2'!M15</f>
        <v>0</v>
      </c>
      <c r="N15" s="23">
        <f>+'Консолидовани по нивоима'!N15-'[1]Табела 2'!N15</f>
        <v>0</v>
      </c>
      <c r="O15" s="73">
        <f>+'Консолидовани по нивоима'!O15-'[1]Табела 2'!O15</f>
        <v>0</v>
      </c>
    </row>
    <row r="16" spans="3:15" s="28" customFormat="1" ht="16.5" customHeight="1" x14ac:dyDescent="0.2">
      <c r="C16" s="29" t="s">
        <v>21</v>
      </c>
      <c r="D16" s="30">
        <f>+'Консолидовани по нивоима'!D16-'[1]Табела 2'!D16</f>
        <v>0</v>
      </c>
      <c r="E16" s="31">
        <f>+'Консолидовани по нивоима'!E16-'[1]Табела 2'!E16</f>
        <v>0</v>
      </c>
      <c r="F16" s="32">
        <f>+'Консолидовани по нивоима'!F16-'[1]Табела 2'!F16</f>
        <v>0</v>
      </c>
      <c r="G16" s="32">
        <f>+'Консолидовани по нивоима'!G16-'[1]Табела 2'!G16</f>
        <v>0</v>
      </c>
      <c r="H16" s="32">
        <f>+'Консолидовани по нивоима'!H16-'[1]Табела 2'!H16</f>
        <v>0</v>
      </c>
      <c r="I16" s="32">
        <f>+'Консолидовани по нивоима'!I16-'[1]Табела 2'!I16</f>
        <v>0</v>
      </c>
      <c r="J16" s="32">
        <f>+'Консолидовани по нивоима'!J16-'[1]Табела 2'!J16</f>
        <v>0</v>
      </c>
      <c r="K16" s="33">
        <f>+'Консолидовани по нивоима'!K16-'[1]Табела 2'!K16</f>
        <v>0</v>
      </c>
      <c r="L16" s="34">
        <f>+'Консолидовани по нивоима'!L16-'[1]Табела 2'!L16</f>
        <v>0</v>
      </c>
      <c r="M16" s="34">
        <f>+'Консолидовани по нивоима'!M16-'[1]Табела 2'!M16</f>
        <v>0</v>
      </c>
      <c r="N16" s="31">
        <f>+'Консолидовани по нивоима'!N16-'[1]Табела 2'!N16</f>
        <v>0</v>
      </c>
      <c r="O16" s="74">
        <f>+'Консолидовани по нивоима'!O16-'[1]Табела 2'!O16</f>
        <v>0</v>
      </c>
    </row>
    <row r="17" spans="3:15" s="28" customFormat="1" ht="16.5" customHeight="1" x14ac:dyDescent="0.2">
      <c r="C17" s="29" t="s">
        <v>22</v>
      </c>
      <c r="D17" s="30">
        <f>+'Консолидовани по нивоима'!D17-'[1]Табела 2'!D17</f>
        <v>0</v>
      </c>
      <c r="E17" s="31">
        <f>+'Консолидовани по нивоима'!E17-'[1]Табела 2'!E17</f>
        <v>0</v>
      </c>
      <c r="F17" s="32">
        <f>+'Консолидовани по нивоима'!F17-'[1]Табела 2'!F17</f>
        <v>0</v>
      </c>
      <c r="G17" s="32">
        <f>+'Консолидовани по нивоима'!G17-'[1]Табела 2'!G17</f>
        <v>0</v>
      </c>
      <c r="H17" s="32">
        <f>+'Консолидовани по нивоима'!H17-'[1]Табела 2'!H17</f>
        <v>0</v>
      </c>
      <c r="I17" s="32">
        <f>+'Консолидовани по нивоима'!I17-'[1]Табела 2'!I17</f>
        <v>0</v>
      </c>
      <c r="J17" s="32">
        <f>+'Консолидовани по нивоима'!J17-'[1]Табела 2'!J17</f>
        <v>0</v>
      </c>
      <c r="K17" s="33">
        <f>+'Консолидовани по нивоима'!K17-'[1]Табела 2'!K17</f>
        <v>0</v>
      </c>
      <c r="L17" s="34">
        <f>+'Консолидовани по нивоима'!L17-'[1]Табела 2'!L17</f>
        <v>0</v>
      </c>
      <c r="M17" s="34">
        <f>+'Консолидовани по нивоима'!M17-'[1]Табела 2'!M17</f>
        <v>0</v>
      </c>
      <c r="N17" s="31">
        <f>+'Консолидовани по нивоима'!N17-'[1]Табела 2'!N17</f>
        <v>0</v>
      </c>
      <c r="O17" s="74">
        <f>+'Консолидовани по нивоима'!O17-'[1]Табела 2'!O17</f>
        <v>0</v>
      </c>
    </row>
    <row r="18" spans="3:15" s="28" customFormat="1" ht="16.5" customHeight="1" x14ac:dyDescent="0.2">
      <c r="C18" s="29" t="s">
        <v>23</v>
      </c>
      <c r="D18" s="30">
        <f>+'Консолидовани по нивоима'!D18-'[1]Табела 2'!D18</f>
        <v>0</v>
      </c>
      <c r="E18" s="31">
        <f>+'Консолидовани по нивоима'!E18-'[1]Табела 2'!E18</f>
        <v>0</v>
      </c>
      <c r="F18" s="32">
        <f>+'Консолидовани по нивоима'!F18-'[1]Табела 2'!F18</f>
        <v>0</v>
      </c>
      <c r="G18" s="32">
        <f>+'Консолидовани по нивоима'!G18-'[1]Табела 2'!G18</f>
        <v>0</v>
      </c>
      <c r="H18" s="32">
        <f>+'Консолидовани по нивоима'!H18-'[1]Табела 2'!H18</f>
        <v>0</v>
      </c>
      <c r="I18" s="32">
        <f>+'Консолидовани по нивоима'!I18-'[1]Табела 2'!I18</f>
        <v>0</v>
      </c>
      <c r="J18" s="32">
        <f>+'Консолидовани по нивоима'!J18-'[1]Табела 2'!J18</f>
        <v>0</v>
      </c>
      <c r="K18" s="33">
        <f>+'Консолидовани по нивоима'!K18-'[1]Табела 2'!K18</f>
        <v>0</v>
      </c>
      <c r="L18" s="34">
        <f>+'Консолидовани по нивоима'!L18-'[1]Табела 2'!L18</f>
        <v>0</v>
      </c>
      <c r="M18" s="34">
        <f>+'Консолидовани по нивоима'!M18-'[1]Табела 2'!M18</f>
        <v>0</v>
      </c>
      <c r="N18" s="31">
        <f>+'Консолидовани по нивоима'!N18-'[1]Табела 2'!N18</f>
        <v>0</v>
      </c>
      <c r="O18" s="74">
        <f>+'Консолидовани по нивоима'!O18-'[1]Табела 2'!O18</f>
        <v>0</v>
      </c>
    </row>
    <row r="19" spans="3:15" ht="16.5" customHeight="1" x14ac:dyDescent="0.2">
      <c r="C19" s="27" t="s">
        <v>24</v>
      </c>
      <c r="D19" s="22">
        <f>+'Консолидовани по нивоима'!D19-'[1]Табела 2'!D19</f>
        <v>0</v>
      </c>
      <c r="E19" s="23">
        <f>+'Консолидовани по нивоима'!E19-'[1]Табела 2'!E19</f>
        <v>0</v>
      </c>
      <c r="F19" s="24">
        <f>+'Консолидовани по нивоима'!F19-'[1]Табела 2'!F19</f>
        <v>0</v>
      </c>
      <c r="G19" s="24">
        <f>+'Консолидовани по нивоима'!G19-'[1]Табела 2'!G19</f>
        <v>0</v>
      </c>
      <c r="H19" s="24">
        <f>+'Консолидовани по нивоима'!H19-'[1]Табела 2'!H19</f>
        <v>0</v>
      </c>
      <c r="I19" s="24">
        <f>+'Консолидовани по нивоима'!I19-'[1]Табела 2'!I19</f>
        <v>0</v>
      </c>
      <c r="J19" s="24">
        <f>+'Консолидовани по нивоима'!J19-'[1]Табела 2'!J19</f>
        <v>0</v>
      </c>
      <c r="K19" s="25">
        <f>+'Консолидовани по нивоима'!K19-'[1]Табела 2'!K19</f>
        <v>0</v>
      </c>
      <c r="L19" s="26">
        <f>+'Консолидовани по нивоима'!L19-'[1]Табела 2'!L19</f>
        <v>0</v>
      </c>
      <c r="M19" s="26">
        <f>+'Консолидовани по нивоима'!M19-'[1]Табела 2'!M19</f>
        <v>0</v>
      </c>
      <c r="N19" s="23">
        <f>+'Консолидовани по нивоима'!N19-'[1]Табела 2'!N19</f>
        <v>0</v>
      </c>
      <c r="O19" s="73">
        <f>+'Консолидовани по нивоима'!O19-'[1]Табела 2'!O19</f>
        <v>0</v>
      </c>
    </row>
    <row r="20" spans="3:15" s="28" customFormat="1" ht="16.5" customHeight="1" x14ac:dyDescent="0.2">
      <c r="C20" s="29" t="s">
        <v>25</v>
      </c>
      <c r="D20" s="30">
        <f>+'Консолидовани по нивоима'!D20-'[1]Табела 2'!D20</f>
        <v>0</v>
      </c>
      <c r="E20" s="31">
        <f>+'Консолидовани по нивоима'!E20-'[1]Табела 2'!E20</f>
        <v>0</v>
      </c>
      <c r="F20" s="32">
        <f>+'Консолидовани по нивоима'!F20-'[1]Табела 2'!F20</f>
        <v>0</v>
      </c>
      <c r="G20" s="32">
        <f>+'Консолидовани по нивоима'!G20-'[1]Табела 2'!G20</f>
        <v>0</v>
      </c>
      <c r="H20" s="32">
        <f>+'Консолидовани по нивоима'!H20-'[1]Табела 2'!H20</f>
        <v>0</v>
      </c>
      <c r="I20" s="32">
        <f>+'Консолидовани по нивоима'!I20-'[1]Табела 2'!I20</f>
        <v>0</v>
      </c>
      <c r="J20" s="32">
        <f>+'Консолидовани по нивоима'!J20-'[1]Табела 2'!J20</f>
        <v>0</v>
      </c>
      <c r="K20" s="33">
        <f>+'Консолидовани по нивоима'!K20-'[1]Табела 2'!K20</f>
        <v>0</v>
      </c>
      <c r="L20" s="34">
        <f>+'Консолидовани по нивоима'!L20-'[1]Табела 2'!L20</f>
        <v>0</v>
      </c>
      <c r="M20" s="34">
        <f>+'Консолидовани по нивоима'!M20-'[1]Табела 2'!M20</f>
        <v>0</v>
      </c>
      <c r="N20" s="31">
        <f>+'Консолидовани по нивоима'!N20-'[1]Табела 2'!N20</f>
        <v>0</v>
      </c>
      <c r="O20" s="74">
        <f>+'Консолидовани по нивоима'!O20-'[1]Табела 2'!O20</f>
        <v>0</v>
      </c>
    </row>
    <row r="21" spans="3:15" s="28" customFormat="1" ht="16.5" customHeight="1" x14ac:dyDescent="0.2">
      <c r="C21" s="29" t="s">
        <v>26</v>
      </c>
      <c r="D21" s="30">
        <f>+'Консолидовани по нивоима'!D21-'[1]Табела 2'!D21</f>
        <v>0</v>
      </c>
      <c r="E21" s="31">
        <f>+'Консолидовани по нивоима'!E21-'[1]Табела 2'!E21</f>
        <v>0</v>
      </c>
      <c r="F21" s="32">
        <f>+'Консолидовани по нивоима'!F21-'[1]Табела 2'!F21</f>
        <v>0</v>
      </c>
      <c r="G21" s="32">
        <f>+'Консолидовани по нивоима'!G21-'[1]Табела 2'!G21</f>
        <v>0</v>
      </c>
      <c r="H21" s="32">
        <f>+'Консолидовани по нивоима'!H21-'[1]Табела 2'!H21</f>
        <v>0</v>
      </c>
      <c r="I21" s="32">
        <f>+'Консолидовани по нивоима'!I21-'[1]Табела 2'!I21</f>
        <v>0</v>
      </c>
      <c r="J21" s="32">
        <f>+'Консолидовани по нивоима'!J21-'[1]Табела 2'!J21</f>
        <v>0</v>
      </c>
      <c r="K21" s="33">
        <f>+'Консолидовани по нивоима'!K21-'[1]Табела 2'!K21</f>
        <v>0</v>
      </c>
      <c r="L21" s="34">
        <f>+'Консолидовани по нивоима'!L21-'[1]Табела 2'!L21</f>
        <v>0</v>
      </c>
      <c r="M21" s="34">
        <f>+'Консолидовани по нивоима'!M21-'[1]Табела 2'!M21</f>
        <v>0</v>
      </c>
      <c r="N21" s="31">
        <f>+'Консолидовани по нивоима'!N21-'[1]Табела 2'!N21</f>
        <v>0</v>
      </c>
      <c r="O21" s="74">
        <f>+'Консолидовани по нивоима'!O21-'[1]Табела 2'!O21</f>
        <v>0</v>
      </c>
    </row>
    <row r="22" spans="3:15" s="28" customFormat="1" ht="16.5" customHeight="1" x14ac:dyDescent="0.2">
      <c r="C22" s="29" t="s">
        <v>27</v>
      </c>
      <c r="D22" s="30">
        <f>+'Консолидовани по нивоима'!D22-'[1]Табела 2'!D22</f>
        <v>0</v>
      </c>
      <c r="E22" s="31">
        <f>+'Консолидовани по нивоима'!E22-'[1]Табела 2'!E22</f>
        <v>0</v>
      </c>
      <c r="F22" s="32">
        <f>+'Консолидовани по нивоима'!F22-'[1]Табела 2'!F22</f>
        <v>0</v>
      </c>
      <c r="G22" s="32">
        <f>+'Консолидовани по нивоима'!G22-'[1]Табела 2'!G22</f>
        <v>0</v>
      </c>
      <c r="H22" s="32">
        <f>+'Консолидовани по нивоима'!H22-'[1]Табела 2'!H22</f>
        <v>0</v>
      </c>
      <c r="I22" s="32">
        <f>+'Консолидовани по нивоима'!I22-'[1]Табела 2'!I22</f>
        <v>0</v>
      </c>
      <c r="J22" s="32">
        <f>+'Консолидовани по нивоима'!J22-'[1]Табела 2'!J22</f>
        <v>0</v>
      </c>
      <c r="K22" s="33">
        <f>+'Консолидовани по нивоима'!K22-'[1]Табела 2'!K22</f>
        <v>0</v>
      </c>
      <c r="L22" s="34">
        <f>+'Консолидовани по нивоима'!L22-'[1]Табела 2'!L22</f>
        <v>0</v>
      </c>
      <c r="M22" s="34">
        <f>+'Консолидовани по нивоима'!M22-'[1]Табела 2'!M22</f>
        <v>0</v>
      </c>
      <c r="N22" s="31">
        <f>+'Консолидовани по нивоима'!N22-'[1]Табела 2'!N22</f>
        <v>0</v>
      </c>
      <c r="O22" s="74">
        <f>+'Консолидовани по нивоима'!O22-'[1]Табела 2'!O22</f>
        <v>0</v>
      </c>
    </row>
    <row r="23" spans="3:15" ht="16.5" customHeight="1" x14ac:dyDescent="0.2">
      <c r="C23" s="27" t="s">
        <v>28</v>
      </c>
      <c r="D23" s="22">
        <f>+'Консолидовани по нивоима'!D23-'[1]Табела 2'!D23</f>
        <v>0</v>
      </c>
      <c r="E23" s="23">
        <f>+'Консолидовани по нивоима'!E23-'[1]Табела 2'!E23</f>
        <v>0</v>
      </c>
      <c r="F23" s="24">
        <f>+'Консолидовани по нивоима'!F23-'[1]Табела 2'!F23</f>
        <v>0</v>
      </c>
      <c r="G23" s="24">
        <f>+'Консолидовани по нивоима'!G23-'[1]Табела 2'!G23</f>
        <v>0</v>
      </c>
      <c r="H23" s="24">
        <f>+'Консолидовани по нивоима'!H23-'[1]Табела 2'!H23</f>
        <v>0</v>
      </c>
      <c r="I23" s="24">
        <f>+'Консолидовани по нивоима'!I23-'[1]Табела 2'!I23</f>
        <v>0</v>
      </c>
      <c r="J23" s="24">
        <f>+'Консолидовани по нивоима'!J23-'[1]Табела 2'!J23</f>
        <v>0</v>
      </c>
      <c r="K23" s="25">
        <f>+'Консолидовани по нивоима'!K23-'[1]Табела 2'!K23</f>
        <v>0</v>
      </c>
      <c r="L23" s="26">
        <f>+'Консолидовани по нивоима'!L23-'[1]Табела 2'!L23</f>
        <v>0</v>
      </c>
      <c r="M23" s="26">
        <f>+'Консолидовани по нивоима'!M23-'[1]Табела 2'!M23</f>
        <v>0</v>
      </c>
      <c r="N23" s="23">
        <f>+'Консолидовани по нивоима'!N23-'[1]Табела 2'!N23</f>
        <v>0</v>
      </c>
      <c r="O23" s="73">
        <f>+'Консолидовани по нивоима'!O23-'[1]Табела 2'!O23</f>
        <v>0</v>
      </c>
    </row>
    <row r="24" spans="3:15" ht="16.5" customHeight="1" x14ac:dyDescent="0.2">
      <c r="C24" s="27" t="s">
        <v>29</v>
      </c>
      <c r="D24" s="22">
        <f>+'Консолидовани по нивоима'!D24-'[1]Табела 2'!D24</f>
        <v>0</v>
      </c>
      <c r="E24" s="23">
        <f>+'Консолидовани по нивоима'!E24-'[1]Табела 2'!E24</f>
        <v>0</v>
      </c>
      <c r="F24" s="24">
        <f>+'Консолидовани по нивоима'!F24-'[1]Табела 2'!F24</f>
        <v>0</v>
      </c>
      <c r="G24" s="24">
        <f>+'Консолидовани по нивоима'!G24-'[1]Табела 2'!G24</f>
        <v>0</v>
      </c>
      <c r="H24" s="24">
        <f>+'Консолидовани по нивоима'!H24-'[1]Табела 2'!H24</f>
        <v>0</v>
      </c>
      <c r="I24" s="24">
        <f>+'Консолидовани по нивоима'!I24-'[1]Табела 2'!I24</f>
        <v>0</v>
      </c>
      <c r="J24" s="24">
        <f>+'Консолидовани по нивоима'!J24-'[1]Табела 2'!J24</f>
        <v>0</v>
      </c>
      <c r="K24" s="25">
        <f>+'Консолидовани по нивоима'!K24-'[1]Табела 2'!K24</f>
        <v>0</v>
      </c>
      <c r="L24" s="26">
        <f>+'Консолидовани по нивоима'!L24-'[1]Табела 2'!L24</f>
        <v>0</v>
      </c>
      <c r="M24" s="26">
        <f>+'Консолидовани по нивоима'!M24-'[1]Табела 2'!M24</f>
        <v>0</v>
      </c>
      <c r="N24" s="23">
        <f>+'Консолидовани по нивоима'!N24-'[1]Табела 2'!N24</f>
        <v>0</v>
      </c>
      <c r="O24" s="73">
        <f>+'Консолидовани по нивоима'!O24-'[1]Табела 2'!O24</f>
        <v>0</v>
      </c>
    </row>
    <row r="25" spans="3:15" ht="16.5" customHeight="1" x14ac:dyDescent="0.2">
      <c r="C25" s="27" t="s">
        <v>30</v>
      </c>
      <c r="D25" s="22">
        <f>+'Консолидовани по нивоима'!D25-'[1]Табела 2'!D25</f>
        <v>0</v>
      </c>
      <c r="E25" s="23">
        <f>+'Консолидовани по нивоима'!E25-'[1]Табела 2'!E25</f>
        <v>0</v>
      </c>
      <c r="F25" s="24">
        <f>+'Консолидовани по нивоима'!F25-'[1]Табела 2'!F25</f>
        <v>0</v>
      </c>
      <c r="G25" s="24">
        <f>+'Консолидовани по нивоима'!G25-'[1]Табела 2'!G25</f>
        <v>0</v>
      </c>
      <c r="H25" s="24">
        <f>+'Консолидовани по нивоима'!H25-'[1]Табела 2'!H25</f>
        <v>0</v>
      </c>
      <c r="I25" s="24">
        <f>+'Консолидовани по нивоима'!I25-'[1]Табела 2'!I25</f>
        <v>0</v>
      </c>
      <c r="J25" s="24">
        <f>+'Консолидовани по нивоима'!J25-'[1]Табела 2'!J25</f>
        <v>0</v>
      </c>
      <c r="K25" s="25">
        <f>+'Консолидовани по нивоима'!K25-'[1]Табела 2'!K25</f>
        <v>0</v>
      </c>
      <c r="L25" s="26">
        <f>+'Консолидовани по нивоима'!L25-'[1]Табела 2'!L25</f>
        <v>0</v>
      </c>
      <c r="M25" s="26">
        <f>+'Консолидовани по нивоима'!M25-'[1]Табела 2'!M25</f>
        <v>0</v>
      </c>
      <c r="N25" s="23">
        <f>+'Консолидовани по нивоима'!N25-'[1]Табела 2'!N25</f>
        <v>0</v>
      </c>
      <c r="O25" s="73">
        <f>+'Консолидовани по нивоима'!O25-'[1]Табела 2'!O25</f>
        <v>0</v>
      </c>
    </row>
    <row r="26" spans="3:15" ht="16.5" customHeight="1" x14ac:dyDescent="0.2">
      <c r="C26" s="27" t="s">
        <v>31</v>
      </c>
      <c r="D26" s="22">
        <f>+'Консолидовани по нивоима'!D26-'[1]Табела 2'!D26</f>
        <v>0</v>
      </c>
      <c r="E26" s="23">
        <f>+'Консолидовани по нивоима'!E26-'[1]Табела 2'!E26</f>
        <v>0</v>
      </c>
      <c r="F26" s="24">
        <f>+'Консолидовани по нивоима'!F26-'[1]Табела 2'!F26</f>
        <v>0</v>
      </c>
      <c r="G26" s="24">
        <f>+'Консолидовани по нивоима'!G26-'[1]Табела 2'!G26</f>
        <v>0</v>
      </c>
      <c r="H26" s="24">
        <f>+'Консолидовани по нивоима'!H26-'[1]Табела 2'!H26</f>
        <v>0</v>
      </c>
      <c r="I26" s="24">
        <f>+'Консолидовани по нивоима'!I26-'[1]Табела 2'!I26</f>
        <v>0</v>
      </c>
      <c r="J26" s="24">
        <f>+'Консолидовани по нивоима'!J26-'[1]Табела 2'!J26</f>
        <v>0</v>
      </c>
      <c r="K26" s="25">
        <f>+'Консолидовани по нивоима'!K26-'[1]Табела 2'!K26</f>
        <v>0</v>
      </c>
      <c r="L26" s="26">
        <f>+'Консолидовани по нивоима'!L26-'[1]Табела 2'!L26</f>
        <v>0</v>
      </c>
      <c r="M26" s="26">
        <f>+'Консолидовани по нивоима'!M26-'[1]Табела 2'!M26</f>
        <v>0</v>
      </c>
      <c r="N26" s="23">
        <f>+'Консолидовани по нивоима'!N26-'[1]Табела 2'!N26</f>
        <v>0</v>
      </c>
      <c r="O26" s="73">
        <f>+'Консолидовани по нивоима'!O26-'[1]Табела 2'!O26</f>
        <v>0</v>
      </c>
    </row>
    <row r="27" spans="3:15" ht="16.5" customHeight="1" x14ac:dyDescent="0.2">
      <c r="C27" s="21" t="s">
        <v>32</v>
      </c>
      <c r="D27" s="22">
        <f>+'Консолидовани по нивоима'!D27-'[1]Табела 2'!D27</f>
        <v>0</v>
      </c>
      <c r="E27" s="23">
        <f>+'Консолидовани по нивоима'!E27-'[1]Табела 2'!E27</f>
        <v>0</v>
      </c>
      <c r="F27" s="24">
        <f>+'Консолидовани по нивоима'!F27-'[1]Табела 2'!F27</f>
        <v>0</v>
      </c>
      <c r="G27" s="24">
        <f>+'Консолидовани по нивоима'!G27-'[1]Табела 2'!G27</f>
        <v>0</v>
      </c>
      <c r="H27" s="24">
        <f>+'Консолидовани по нивоима'!H27-'[1]Табела 2'!H27</f>
        <v>0</v>
      </c>
      <c r="I27" s="24">
        <f>+'Консолидовани по нивоима'!I27-'[1]Табела 2'!I27</f>
        <v>0</v>
      </c>
      <c r="J27" s="24">
        <f>+'Консолидовани по нивоима'!J27-'[1]Табела 2'!J27</f>
        <v>0</v>
      </c>
      <c r="K27" s="25">
        <f>+'Консолидовани по нивоима'!K27-'[1]Табела 2'!K27</f>
        <v>0</v>
      </c>
      <c r="L27" s="26">
        <f>+'Консолидовани по нивоима'!L27-'[1]Табела 2'!L27</f>
        <v>0</v>
      </c>
      <c r="M27" s="26">
        <f>+'Консолидовани по нивоима'!M27-'[1]Табела 2'!M27</f>
        <v>0</v>
      </c>
      <c r="N27" s="23">
        <f>+'Консолидовани по нивоима'!N27-'[1]Табела 2'!N27</f>
        <v>0</v>
      </c>
      <c r="O27" s="73">
        <f>+'Консолидовани по нивоима'!O27-'[1]Табела 2'!O27</f>
        <v>0</v>
      </c>
    </row>
    <row r="28" spans="3:15" ht="16.5" customHeight="1" x14ac:dyDescent="0.2">
      <c r="C28" s="35" t="s">
        <v>33</v>
      </c>
      <c r="D28" s="30">
        <f>+'Консолидовани по нивоима'!D28-'[1]Табела 2'!D28</f>
        <v>0</v>
      </c>
      <c r="E28" s="31">
        <f>+'Консолидовани по нивоима'!E28-'[1]Табела 2'!E28</f>
        <v>0</v>
      </c>
      <c r="F28" s="32">
        <f>+'Консолидовани по нивоима'!F28-'[1]Табела 2'!F28</f>
        <v>0</v>
      </c>
      <c r="G28" s="32">
        <f>+'Консолидовани по нивоима'!G28-'[1]Табела 2'!G28</f>
        <v>0</v>
      </c>
      <c r="H28" s="32">
        <f>+'Консолидовани по нивоима'!H28-'[1]Табела 2'!H28</f>
        <v>0</v>
      </c>
      <c r="I28" s="32">
        <f>+'Консолидовани по нивоима'!I28-'[1]Табела 2'!I28</f>
        <v>0</v>
      </c>
      <c r="J28" s="32">
        <f>+'Консолидовани по нивоима'!J28-'[1]Табела 2'!J28</f>
        <v>0</v>
      </c>
      <c r="K28" s="33">
        <f>+'Консолидовани по нивоима'!K28-'[1]Табела 2'!K28</f>
        <v>0</v>
      </c>
      <c r="L28" s="34">
        <f>+'Консолидовани по нивоима'!L28-'[1]Табела 2'!L28</f>
        <v>0</v>
      </c>
      <c r="M28" s="36">
        <f>+'Консолидовани по нивоима'!M28-'[1]Табела 2'!M28</f>
        <v>0</v>
      </c>
      <c r="N28" s="31">
        <f>+'Консолидовани по нивоима'!N28-'[1]Табела 2'!N28</f>
        <v>0</v>
      </c>
      <c r="O28" s="74">
        <f>+'Консолидовани по нивоима'!O28-'[1]Табела 2'!O28</f>
        <v>0</v>
      </c>
    </row>
    <row r="29" spans="3:15" ht="16.5" customHeight="1" x14ac:dyDescent="0.2">
      <c r="C29" s="21" t="s">
        <v>34</v>
      </c>
      <c r="D29" s="22">
        <f>+'Консолидовани по нивоима'!D29-'[1]Табела 2'!D29</f>
        <v>0</v>
      </c>
      <c r="E29" s="23">
        <f>+'Консолидовани по нивоима'!E29-'[1]Табела 2'!E29</f>
        <v>0</v>
      </c>
      <c r="F29" s="24">
        <f>+'Консолидовани по нивоима'!F29-'[1]Табела 2'!F29</f>
        <v>0</v>
      </c>
      <c r="G29" s="24">
        <f>+'Консолидовани по нивоима'!G29-'[1]Табела 2'!G29</f>
        <v>0</v>
      </c>
      <c r="H29" s="24">
        <f>+'Консолидовани по нивоима'!H29-'[1]Табела 2'!H29</f>
        <v>0</v>
      </c>
      <c r="I29" s="24">
        <f>+'Консолидовани по нивоима'!I29-'[1]Табела 2'!I29</f>
        <v>0</v>
      </c>
      <c r="J29" s="24">
        <f>+'Консолидовани по нивоима'!J29-'[1]Табела 2'!J29</f>
        <v>0</v>
      </c>
      <c r="K29" s="25">
        <f>+'Консолидовани по нивоима'!K29-'[1]Табела 2'!K29</f>
        <v>0</v>
      </c>
      <c r="L29" s="26">
        <f>+'Консолидовани по нивоима'!L29-'[1]Табела 2'!L29</f>
        <v>0</v>
      </c>
      <c r="M29" s="37">
        <f>+'Консолидовани по нивоима'!M29-'[1]Табела 2'!M29</f>
        <v>0</v>
      </c>
      <c r="N29" s="23">
        <f>+'Консолидовани по нивоима'!N29-'[1]Табела 2'!N29</f>
        <v>0</v>
      </c>
      <c r="O29" s="73">
        <f>+'Консолидовани по нивоима'!O29-'[1]Табела 2'!O29</f>
        <v>0</v>
      </c>
    </row>
    <row r="30" spans="3:15" ht="16.5" customHeight="1" x14ac:dyDescent="0.2">
      <c r="C30" s="38"/>
      <c r="D30" s="17">
        <f>+'Консолидовани по нивоима'!D30-'[1]Табела 2'!D30</f>
        <v>0</v>
      </c>
      <c r="E30" s="23">
        <f>+'Консолидовани по нивоима'!E30-'[1]Табела 2'!E30</f>
        <v>0</v>
      </c>
      <c r="F30" s="24">
        <f>+'Консолидовани по нивоима'!F30-'[1]Табела 2'!F30</f>
        <v>0</v>
      </c>
      <c r="G30" s="24">
        <f>+'Консолидовани по нивоима'!G30-'[1]Табела 2'!G30</f>
        <v>0</v>
      </c>
      <c r="H30" s="24">
        <f>+'Консолидовани по нивоима'!H30-'[1]Табела 2'!H30</f>
        <v>0</v>
      </c>
      <c r="I30" s="24">
        <f>+'Консолидовани по нивоима'!I30-'[1]Табела 2'!I30</f>
        <v>0</v>
      </c>
      <c r="J30" s="24">
        <f>+'Консолидовани по нивоима'!J30-'[1]Табела 2'!J30</f>
        <v>0</v>
      </c>
      <c r="K30" s="25">
        <f>+'Консолидовани по нивоима'!K30-'[1]Табела 2'!K30</f>
        <v>0</v>
      </c>
      <c r="L30" s="26">
        <f>+'Консолидовани по нивоима'!L30-'[1]Табела 2'!L30</f>
        <v>0</v>
      </c>
      <c r="M30" s="37">
        <f>+'Консолидовани по нивоима'!M30-'[1]Табела 2'!M30</f>
        <v>0</v>
      </c>
      <c r="N30" s="23">
        <f>+'Консолидовани по нивоима'!N30-'[1]Табела 2'!N30</f>
        <v>0</v>
      </c>
      <c r="O30" s="73">
        <f>+'Консолидовани по нивоима'!O30-'[1]Табела 2'!O30</f>
        <v>0</v>
      </c>
    </row>
    <row r="31" spans="3:15" ht="16.5" customHeight="1" x14ac:dyDescent="0.2">
      <c r="C31" s="16" t="s">
        <v>35</v>
      </c>
      <c r="D31" s="17">
        <f>+'Консолидовани по нивоима'!D31-'[1]Табела 2'!D31</f>
        <v>0</v>
      </c>
      <c r="E31" s="18">
        <f>+'Консолидовани по нивоима'!E31-'[1]Табела 2'!E31</f>
        <v>0</v>
      </c>
      <c r="F31" s="39">
        <f>+'Консолидовани по нивоима'!F31-'[1]Табела 2'!F31</f>
        <v>0</v>
      </c>
      <c r="G31" s="39">
        <f>+'Консолидовани по нивоима'!G31-'[1]Табела 2'!G31</f>
        <v>0</v>
      </c>
      <c r="H31" s="39">
        <f>+'Консолидовани по нивоима'!H31-'[1]Табела 2'!H31</f>
        <v>0</v>
      </c>
      <c r="I31" s="39">
        <f>+'Консолидовани по нивоима'!I31-'[1]Табела 2'!I31</f>
        <v>0</v>
      </c>
      <c r="J31" s="39">
        <f>+'Консолидовани по нивоима'!J31-'[1]Табела 2'!J31</f>
        <v>0</v>
      </c>
      <c r="K31" s="19">
        <f>+'Консолидовани по нивоима'!K31-'[1]Табела 2'!K31</f>
        <v>0</v>
      </c>
      <c r="L31" s="18">
        <f>+'Консолидовани по нивоима'!L31-'[1]Табела 2'!L31</f>
        <v>0</v>
      </c>
      <c r="M31" s="40">
        <f>+'Консолидовани по нивоима'!M31-'[1]Табела 2'!M31</f>
        <v>0</v>
      </c>
      <c r="N31" s="18">
        <f>+'Консолидовани по нивоима'!N31-'[1]Табела 2'!N31</f>
        <v>0</v>
      </c>
      <c r="O31" s="75">
        <f>+'Консолидовани по нивоима'!O31-'[1]Табела 2'!O31</f>
        <v>0</v>
      </c>
    </row>
    <row r="32" spans="3:15" ht="16.5" customHeight="1" x14ac:dyDescent="0.2">
      <c r="C32" s="21" t="s">
        <v>36</v>
      </c>
      <c r="D32" s="22">
        <f>+'Консолидовани по нивоима'!D32-'[1]Табела 2'!D32</f>
        <v>0</v>
      </c>
      <c r="E32" s="23">
        <f>+'Консолидовани по нивоима'!E32-'[1]Табела 2'!E32</f>
        <v>0</v>
      </c>
      <c r="F32" s="24">
        <f>+'Консолидовани по нивоима'!F32-'[1]Табела 2'!F32</f>
        <v>0</v>
      </c>
      <c r="G32" s="24">
        <f>+'Консолидовани по нивоима'!G32-'[1]Табела 2'!G32</f>
        <v>0</v>
      </c>
      <c r="H32" s="24">
        <f>+'Консолидовани по нивоима'!H32-'[1]Табела 2'!H32</f>
        <v>0</v>
      </c>
      <c r="I32" s="24">
        <f>+'Консолидовани по нивоима'!I32-'[1]Табела 2'!I32</f>
        <v>0</v>
      </c>
      <c r="J32" s="24">
        <f>+'Консолидовани по нивоима'!J32-'[1]Табела 2'!J32</f>
        <v>0</v>
      </c>
      <c r="K32" s="25">
        <f>+'Консолидовани по нивоима'!K32-'[1]Табела 2'!K32</f>
        <v>0</v>
      </c>
      <c r="L32" s="23">
        <f>+'Консолидовани по нивоима'!L32-'[1]Табела 2'!L32</f>
        <v>0</v>
      </c>
      <c r="M32" s="37">
        <f>+'Консолидовани по нивоима'!M32-'[1]Табела 2'!M32</f>
        <v>0</v>
      </c>
      <c r="N32" s="23">
        <f>+'Консолидовани по нивоима'!N32-'[1]Табела 2'!N32</f>
        <v>0</v>
      </c>
      <c r="O32" s="73">
        <f>+'Консолидовани по нивоима'!O32-'[1]Табела 2'!O32</f>
        <v>0</v>
      </c>
    </row>
    <row r="33" spans="3:15" ht="16.5" customHeight="1" x14ac:dyDescent="0.2">
      <c r="C33" s="27" t="s">
        <v>37</v>
      </c>
      <c r="D33" s="22">
        <f>+'Консолидовани по нивоима'!D33-'[1]Табела 2'!D33</f>
        <v>0</v>
      </c>
      <c r="E33" s="23">
        <f>+'Консолидовани по нивоима'!E33-'[1]Табела 2'!E33</f>
        <v>0</v>
      </c>
      <c r="F33" s="24">
        <f>+'Консолидовани по нивоима'!F33-'[1]Табела 2'!F33</f>
        <v>0</v>
      </c>
      <c r="G33" s="24">
        <f>+'Консолидовани по нивоима'!G33-'[1]Табела 2'!G33</f>
        <v>0</v>
      </c>
      <c r="H33" s="24">
        <f>+'Консолидовани по нивоима'!H33-'[1]Табела 2'!H33</f>
        <v>0</v>
      </c>
      <c r="I33" s="24">
        <f>+'Консолидовани по нивоима'!I33-'[1]Табела 2'!I33</f>
        <v>0</v>
      </c>
      <c r="J33" s="24">
        <f>+'Консолидовани по нивоима'!J33-'[1]Табела 2'!J33</f>
        <v>0</v>
      </c>
      <c r="K33" s="25">
        <f>+'Консолидовани по нивоима'!K33-'[1]Табела 2'!K33</f>
        <v>0</v>
      </c>
      <c r="L33" s="23">
        <f>+'Консолидовани по нивоима'!L33-'[1]Табела 2'!L33</f>
        <v>0</v>
      </c>
      <c r="M33" s="37">
        <f>+'Консолидовани по нивоима'!M33-'[1]Табела 2'!M33</f>
        <v>0</v>
      </c>
      <c r="N33" s="23">
        <f>+'Консолидовани по нивоима'!N33-'[1]Табела 2'!N33</f>
        <v>0</v>
      </c>
      <c r="O33" s="73">
        <f>+'Консолидовани по нивоима'!O33-'[1]Табела 2'!O33</f>
        <v>0</v>
      </c>
    </row>
    <row r="34" spans="3:15" ht="16.5" customHeight="1" x14ac:dyDescent="0.2">
      <c r="C34" s="27" t="s">
        <v>38</v>
      </c>
      <c r="D34" s="22">
        <f>+'Консолидовани по нивоима'!D34-'[1]Табела 2'!D34</f>
        <v>0</v>
      </c>
      <c r="E34" s="23">
        <f>+'Консолидовани по нивоима'!E34-'[1]Табела 2'!E34</f>
        <v>0</v>
      </c>
      <c r="F34" s="24">
        <f>+'Консолидовани по нивоима'!F34-'[1]Табела 2'!F34</f>
        <v>0</v>
      </c>
      <c r="G34" s="24">
        <f>+'Консолидовани по нивоима'!G34-'[1]Табела 2'!G34</f>
        <v>0</v>
      </c>
      <c r="H34" s="24">
        <f>+'Консолидовани по нивоима'!H34-'[1]Табела 2'!H34</f>
        <v>0</v>
      </c>
      <c r="I34" s="24">
        <f>+'Консолидовани по нивоима'!I34-'[1]Табела 2'!I34</f>
        <v>0</v>
      </c>
      <c r="J34" s="24">
        <f>+'Консолидовани по нивоима'!J34-'[1]Табела 2'!J34</f>
        <v>0</v>
      </c>
      <c r="K34" s="25">
        <f>+'Консолидовани по нивоима'!K34-'[1]Табела 2'!K34</f>
        <v>0</v>
      </c>
      <c r="L34" s="23">
        <f>+'Консолидовани по нивоима'!L34-'[1]Табела 2'!L34</f>
        <v>0</v>
      </c>
      <c r="M34" s="37">
        <f>+'Консолидовани по нивоима'!M34-'[1]Табела 2'!M34</f>
        <v>0</v>
      </c>
      <c r="N34" s="23">
        <f>+'Консолидовани по нивоима'!N34-'[1]Табела 2'!N34</f>
        <v>0</v>
      </c>
      <c r="O34" s="73">
        <f>+'Консолидовани по нивоима'!O34-'[1]Табела 2'!O34</f>
        <v>0</v>
      </c>
    </row>
    <row r="35" spans="3:15" ht="16.5" customHeight="1" x14ac:dyDescent="0.2">
      <c r="C35" s="27" t="s">
        <v>39</v>
      </c>
      <c r="D35" s="22">
        <f>+'Консолидовани по нивоима'!D35-'[1]Табела 2'!D35</f>
        <v>0</v>
      </c>
      <c r="E35" s="23">
        <f>+'Консолидовани по нивоима'!E35-'[1]Табела 2'!E35</f>
        <v>0</v>
      </c>
      <c r="F35" s="24">
        <f>+'Консолидовани по нивоима'!F35-'[1]Табела 2'!F35</f>
        <v>0</v>
      </c>
      <c r="G35" s="24">
        <f>+'Консолидовани по нивоима'!G35-'[1]Табела 2'!G35</f>
        <v>0</v>
      </c>
      <c r="H35" s="24">
        <f>+'Консолидовани по нивоима'!H35-'[1]Табела 2'!H35</f>
        <v>0</v>
      </c>
      <c r="I35" s="24">
        <f>+'Консолидовани по нивоима'!I35-'[1]Табела 2'!I35</f>
        <v>0</v>
      </c>
      <c r="J35" s="24">
        <f>+'Консолидовани по нивоима'!J35-'[1]Табела 2'!J35</f>
        <v>0</v>
      </c>
      <c r="K35" s="25">
        <f>+'Консолидовани по нивоима'!K35-'[1]Табела 2'!K35</f>
        <v>0</v>
      </c>
      <c r="L35" s="23">
        <f>+'Консолидовани по нивоима'!L35-'[1]Табела 2'!L35</f>
        <v>0</v>
      </c>
      <c r="M35" s="37">
        <f>+'Консолидовани по нивоима'!M35-'[1]Табела 2'!M35</f>
        <v>0</v>
      </c>
      <c r="N35" s="23">
        <f>+'Консолидовани по нивоима'!N35-'[1]Табела 2'!N35</f>
        <v>0</v>
      </c>
      <c r="O35" s="73">
        <f>+'Консолидовани по нивоима'!O35-'[1]Табела 2'!O35</f>
        <v>0</v>
      </c>
    </row>
    <row r="36" spans="3:15" ht="16.5" customHeight="1" x14ac:dyDescent="0.2">
      <c r="C36" s="27" t="s">
        <v>40</v>
      </c>
      <c r="D36" s="22">
        <f>+'Консолидовани по нивоима'!D36-'[1]Табела 2'!D36</f>
        <v>0</v>
      </c>
      <c r="E36" s="23">
        <f>+'Консолидовани по нивоима'!E36-'[1]Табела 2'!E36</f>
        <v>0</v>
      </c>
      <c r="F36" s="24">
        <f>+'Консолидовани по нивоима'!F36-'[1]Табела 2'!F36</f>
        <v>0</v>
      </c>
      <c r="G36" s="24">
        <f>+'Консолидовани по нивоима'!G36-'[1]Табела 2'!G36</f>
        <v>0</v>
      </c>
      <c r="H36" s="24">
        <f>+'Консолидовани по нивоима'!H36-'[1]Табела 2'!H36</f>
        <v>0</v>
      </c>
      <c r="I36" s="24">
        <f>+'Консолидовани по нивоима'!I36-'[1]Табела 2'!I36</f>
        <v>0</v>
      </c>
      <c r="J36" s="24">
        <f>+'Консолидовани по нивоима'!J36-'[1]Табела 2'!J36</f>
        <v>0</v>
      </c>
      <c r="K36" s="25">
        <f>+'Консолидовани по нивоима'!K36-'[1]Табела 2'!K36</f>
        <v>0</v>
      </c>
      <c r="L36" s="23">
        <f>+'Консолидовани по нивоима'!L36-'[1]Табела 2'!L36</f>
        <v>0</v>
      </c>
      <c r="M36" s="37">
        <f>+'Консолидовани по нивоима'!M36-'[1]Табела 2'!M36</f>
        <v>0</v>
      </c>
      <c r="N36" s="23">
        <f>+'Консолидовани по нивоима'!N36-'[1]Табела 2'!N36</f>
        <v>0</v>
      </c>
      <c r="O36" s="73">
        <f>+'Консолидовани по нивоима'!O36-'[1]Табела 2'!O36</f>
        <v>0</v>
      </c>
    </row>
    <row r="37" spans="3:15" ht="16.5" customHeight="1" x14ac:dyDescent="0.2">
      <c r="C37" s="27" t="s">
        <v>41</v>
      </c>
      <c r="D37" s="22">
        <f>+'Консолидовани по нивоима'!D37-'[1]Табела 2'!D37</f>
        <v>0</v>
      </c>
      <c r="E37" s="23">
        <f>+'Консолидовани по нивоима'!E37-'[1]Табела 2'!E37</f>
        <v>0</v>
      </c>
      <c r="F37" s="24">
        <f>+'Консолидовани по нивоима'!F37-'[1]Табела 2'!F37</f>
        <v>0</v>
      </c>
      <c r="G37" s="24">
        <f>+'Консолидовани по нивоима'!G37-'[1]Табела 2'!G37</f>
        <v>0</v>
      </c>
      <c r="H37" s="24">
        <f>+'Консолидовани по нивоима'!H37-'[1]Табела 2'!H37</f>
        <v>0</v>
      </c>
      <c r="I37" s="24">
        <f>+'Консолидовани по нивоима'!I37-'[1]Табела 2'!I37</f>
        <v>0</v>
      </c>
      <c r="J37" s="24">
        <f>+'Консолидовани по нивоима'!J37-'[1]Табела 2'!J37</f>
        <v>0</v>
      </c>
      <c r="K37" s="25">
        <f>+'Консолидовани по нивоима'!K37-'[1]Табела 2'!K37</f>
        <v>0</v>
      </c>
      <c r="L37" s="23">
        <f>+'Консолидовани по нивоима'!L37-'[1]Табела 2'!L37</f>
        <v>0</v>
      </c>
      <c r="M37" s="37">
        <f>+'Консолидовани по нивоима'!M37-'[1]Табела 2'!M37</f>
        <v>0</v>
      </c>
      <c r="N37" s="23">
        <f>+'Консолидовани по нивоима'!N37-'[1]Табела 2'!N37</f>
        <v>0</v>
      </c>
      <c r="O37" s="73">
        <f>+'Консолидовани по нивоима'!O37-'[1]Табела 2'!O37</f>
        <v>0</v>
      </c>
    </row>
    <row r="38" spans="3:15" ht="16.5" customHeight="1" x14ac:dyDescent="0.2">
      <c r="C38" s="29" t="s">
        <v>42</v>
      </c>
      <c r="D38" s="30">
        <f>+'Консолидовани по нивоима'!D38-'[1]Табела 2'!D38</f>
        <v>0</v>
      </c>
      <c r="E38" s="31">
        <f>+'Консолидовани по нивоима'!E38-'[1]Табела 2'!E38</f>
        <v>0</v>
      </c>
      <c r="F38" s="32">
        <f>+'Консолидовани по нивоима'!F38-'[1]Табела 2'!F38</f>
        <v>0</v>
      </c>
      <c r="G38" s="32">
        <f>+'Консолидовани по нивоима'!G38-'[1]Табела 2'!G38</f>
        <v>0</v>
      </c>
      <c r="H38" s="32">
        <f>+'Консолидовани по нивоима'!H38-'[1]Табела 2'!H38</f>
        <v>0</v>
      </c>
      <c r="I38" s="32">
        <f>+'Консолидовани по нивоима'!I38-'[1]Табела 2'!I38</f>
        <v>0</v>
      </c>
      <c r="J38" s="32">
        <f>+'Консолидовани по нивоима'!J38-'[1]Табела 2'!J38</f>
        <v>0</v>
      </c>
      <c r="K38" s="33">
        <f>+'Консолидовани по нивоима'!K38-'[1]Табела 2'!K38</f>
        <v>0</v>
      </c>
      <c r="L38" s="31">
        <f>+'Консолидовани по нивоима'!L38-'[1]Табела 2'!L38</f>
        <v>0</v>
      </c>
      <c r="M38" s="36">
        <f>+'Консолидовани по нивоима'!M38-'[1]Табела 2'!M38</f>
        <v>0</v>
      </c>
      <c r="N38" s="31">
        <f>+'Консолидовани по нивоима'!N38-'[1]Табела 2'!N38</f>
        <v>0</v>
      </c>
      <c r="O38" s="74">
        <f>+'Консолидовани по нивоима'!O38-'[1]Табела 2'!O38</f>
        <v>0</v>
      </c>
    </row>
    <row r="39" spans="3:15" ht="16.5" customHeight="1" x14ac:dyDescent="0.2">
      <c r="C39" s="29" t="s">
        <v>43</v>
      </c>
      <c r="D39" s="30">
        <f>+'Консолидовани по нивоима'!D39-'[1]Табела 2'!D39</f>
        <v>0</v>
      </c>
      <c r="E39" s="31">
        <f>+'Консолидовани по нивоима'!E39-'[1]Табела 2'!E39</f>
        <v>0</v>
      </c>
      <c r="F39" s="32">
        <f>+'Консолидовани по нивоима'!F39-'[1]Табела 2'!F39</f>
        <v>0</v>
      </c>
      <c r="G39" s="32">
        <f>+'Консолидовани по нивоима'!G39-'[1]Табела 2'!G39</f>
        <v>0</v>
      </c>
      <c r="H39" s="32">
        <f>+'Консолидовани по нивоима'!H39-'[1]Табела 2'!H39</f>
        <v>0</v>
      </c>
      <c r="I39" s="32">
        <f>+'Консолидовани по нивоима'!I39-'[1]Табела 2'!I39</f>
        <v>0</v>
      </c>
      <c r="J39" s="32">
        <f>+'Консолидовани по нивоима'!J39-'[1]Табела 2'!J39</f>
        <v>0</v>
      </c>
      <c r="K39" s="33">
        <f>+'Консолидовани по нивоима'!K39-'[1]Табела 2'!K39</f>
        <v>0</v>
      </c>
      <c r="L39" s="31">
        <f>+'Консолидовани по нивоима'!L39-'[1]Табела 2'!L39</f>
        <v>0</v>
      </c>
      <c r="M39" s="36">
        <f>+'Консолидовани по нивоима'!M39-'[1]Табела 2'!M39</f>
        <v>0</v>
      </c>
      <c r="N39" s="31">
        <f>+'Консолидовани по нивоима'!N39-'[1]Табела 2'!N39</f>
        <v>0</v>
      </c>
      <c r="O39" s="74">
        <f>+'Консолидовани по нивоима'!O39-'[1]Табела 2'!O39</f>
        <v>0</v>
      </c>
    </row>
    <row r="40" spans="3:15" ht="16.5" customHeight="1" x14ac:dyDescent="0.2">
      <c r="C40" s="29" t="s">
        <v>44</v>
      </c>
      <c r="D40" s="30">
        <f>+'Консолидовани по нивоима'!D40-'[1]Табела 2'!D40</f>
        <v>0</v>
      </c>
      <c r="E40" s="31">
        <f>+'Консолидовани по нивоима'!E40-'[1]Табела 2'!E40</f>
        <v>0</v>
      </c>
      <c r="F40" s="32">
        <f>+'Консолидовани по нивоима'!F40-'[1]Табела 2'!F40</f>
        <v>0</v>
      </c>
      <c r="G40" s="32">
        <f>+'Консолидовани по нивоима'!G40-'[1]Табела 2'!G40</f>
        <v>0</v>
      </c>
      <c r="H40" s="32">
        <f>+'Консолидовани по нивоима'!H40-'[1]Табела 2'!H40</f>
        <v>0</v>
      </c>
      <c r="I40" s="32">
        <f>+'Консолидовани по нивоима'!I40-'[1]Табела 2'!I40</f>
        <v>0</v>
      </c>
      <c r="J40" s="32">
        <f>+'Консолидовани по нивоима'!J40-'[1]Табела 2'!J40</f>
        <v>0</v>
      </c>
      <c r="K40" s="33">
        <f>+'Консолидовани по нивоима'!K40-'[1]Табела 2'!K40</f>
        <v>0</v>
      </c>
      <c r="L40" s="31">
        <f>+'Консолидовани по нивоима'!L40-'[1]Табела 2'!L40</f>
        <v>0</v>
      </c>
      <c r="M40" s="36">
        <f>+'Консолидовани по нивоима'!M40-'[1]Табела 2'!M40</f>
        <v>0</v>
      </c>
      <c r="N40" s="31">
        <f>+'Консолидовани по нивоима'!N40-'[1]Табела 2'!N40</f>
        <v>0</v>
      </c>
      <c r="O40" s="74">
        <f>+'Консолидовани по нивоима'!O40-'[1]Табела 2'!O40</f>
        <v>0</v>
      </c>
    </row>
    <row r="41" spans="3:15" ht="16.5" customHeight="1" x14ac:dyDescent="0.2">
      <c r="C41" s="29" t="s">
        <v>45</v>
      </c>
      <c r="D41" s="30">
        <f>+'Консолидовани по нивоима'!D41-'[1]Табела 2'!D41</f>
        <v>0</v>
      </c>
      <c r="E41" s="31">
        <f>+'Консолидовани по нивоима'!E41-'[1]Табела 2'!E41</f>
        <v>0</v>
      </c>
      <c r="F41" s="32">
        <f>+'Консолидовани по нивоима'!F41-'[1]Табела 2'!F41</f>
        <v>0</v>
      </c>
      <c r="G41" s="32">
        <f>+'Консолидовани по нивоима'!G41-'[1]Табела 2'!G41</f>
        <v>0</v>
      </c>
      <c r="H41" s="32">
        <f>+'Консолидовани по нивоима'!H41-'[1]Табела 2'!H41</f>
        <v>0</v>
      </c>
      <c r="I41" s="32">
        <f>+'Консолидовани по нивоима'!I41-'[1]Табела 2'!I41</f>
        <v>0</v>
      </c>
      <c r="J41" s="32">
        <f>+'Консолидовани по нивоима'!J41-'[1]Табела 2'!J41</f>
        <v>0</v>
      </c>
      <c r="K41" s="33">
        <f>+'Консолидовани по нивоима'!K41-'[1]Табела 2'!K41</f>
        <v>0</v>
      </c>
      <c r="L41" s="31">
        <f>+'Консолидовани по нивоима'!L41-'[1]Табела 2'!L41</f>
        <v>0</v>
      </c>
      <c r="M41" s="36">
        <f>+'Консолидовани по нивоима'!M41-'[1]Табела 2'!M41</f>
        <v>0</v>
      </c>
      <c r="N41" s="31">
        <f>+'Консолидовани по нивоима'!N41-'[1]Табела 2'!N41</f>
        <v>0</v>
      </c>
      <c r="O41" s="74">
        <f>+'Консолидовани по нивоима'!O41-'[1]Табела 2'!O41</f>
        <v>0</v>
      </c>
    </row>
    <row r="42" spans="3:15" ht="16.5" customHeight="1" x14ac:dyDescent="0.2">
      <c r="C42" s="29" t="s">
        <v>46</v>
      </c>
      <c r="D42" s="30">
        <f>+'Консолидовани по нивоима'!D42-'[1]Табела 2'!D42</f>
        <v>0</v>
      </c>
      <c r="E42" s="31">
        <f>+'Консолидовани по нивоима'!E42-'[1]Табела 2'!E42</f>
        <v>0</v>
      </c>
      <c r="F42" s="32">
        <f>+'Консолидовани по нивоима'!F42-'[1]Табела 2'!F42</f>
        <v>0</v>
      </c>
      <c r="G42" s="32">
        <f>+'Консолидовани по нивоима'!G42-'[1]Табела 2'!G42</f>
        <v>0</v>
      </c>
      <c r="H42" s="32">
        <f>+'Консолидовани по нивоима'!H42-'[1]Табела 2'!H42</f>
        <v>0</v>
      </c>
      <c r="I42" s="32">
        <f>+'Консолидовани по нивоима'!I42-'[1]Табела 2'!I42</f>
        <v>0</v>
      </c>
      <c r="J42" s="32">
        <f>+'Консолидовани по нивоима'!J42-'[1]Табела 2'!J42</f>
        <v>0</v>
      </c>
      <c r="K42" s="33">
        <f>+'Консолидовани по нивоима'!K42-'[1]Табела 2'!K42</f>
        <v>0</v>
      </c>
      <c r="L42" s="31">
        <f>+'Консолидовани по нивоима'!L42-'[1]Табела 2'!L42</f>
        <v>0</v>
      </c>
      <c r="M42" s="36">
        <f>+'Консолидовани по нивоима'!M42-'[1]Табела 2'!M42</f>
        <v>0</v>
      </c>
      <c r="N42" s="31">
        <f>+'Консолидовани по нивоима'!N42-'[1]Табела 2'!N42</f>
        <v>0</v>
      </c>
      <c r="O42" s="74">
        <f>+'Консолидовани по нивоима'!O42-'[1]Табела 2'!O42</f>
        <v>0</v>
      </c>
    </row>
    <row r="43" spans="3:15" ht="16.5" customHeight="1" x14ac:dyDescent="0.2">
      <c r="C43" s="27" t="s">
        <v>47</v>
      </c>
      <c r="D43" s="22">
        <f>+'Консолидовани по нивоима'!D43-'[1]Табела 2'!D43</f>
        <v>0</v>
      </c>
      <c r="E43" s="23">
        <f>+'Консолидовани по нивоима'!E43-'[1]Табела 2'!E43</f>
        <v>0</v>
      </c>
      <c r="F43" s="24">
        <f>+'Консолидовани по нивоима'!F43-'[1]Табела 2'!F43</f>
        <v>0</v>
      </c>
      <c r="G43" s="24">
        <f>+'Консолидовани по нивоима'!G43-'[1]Табела 2'!G43</f>
        <v>0</v>
      </c>
      <c r="H43" s="24">
        <f>+'Консолидовани по нивоима'!H43-'[1]Табела 2'!H43</f>
        <v>0</v>
      </c>
      <c r="I43" s="24">
        <f>+'Консолидовани по нивоима'!I43-'[1]Табела 2'!I43</f>
        <v>0</v>
      </c>
      <c r="J43" s="24">
        <f>+'Консолидовани по нивоима'!J43-'[1]Табела 2'!J43</f>
        <v>0</v>
      </c>
      <c r="K43" s="25">
        <f>+'Консолидовани по нивоима'!K43-'[1]Табела 2'!K43</f>
        <v>0</v>
      </c>
      <c r="L43" s="23">
        <f>+'Консолидовани по нивоима'!L43-'[1]Табела 2'!L43</f>
        <v>0</v>
      </c>
      <c r="M43" s="37">
        <f>+'Консолидовани по нивоима'!M43-'[1]Табела 2'!M43</f>
        <v>0</v>
      </c>
      <c r="N43" s="23">
        <f>+'Консолидовани по нивоима'!N43-'[1]Табела 2'!N43</f>
        <v>0</v>
      </c>
      <c r="O43" s="73">
        <f>+'Консолидовани по нивоима'!O43-'[1]Табела 2'!O43</f>
        <v>0</v>
      </c>
    </row>
    <row r="44" spans="3:15" ht="16.5" customHeight="1" x14ac:dyDescent="0.2">
      <c r="C44" s="21" t="s">
        <v>62</v>
      </c>
      <c r="D44" s="22">
        <f>+'Консолидовани по нивоима'!D44-'[1]Табела 2'!D44</f>
        <v>0</v>
      </c>
      <c r="E44" s="23">
        <f>+'Консолидовани по нивоима'!E44-'[1]Табела 2'!E44</f>
        <v>0</v>
      </c>
      <c r="F44" s="24">
        <f>+'Консолидовани по нивоима'!F44-'[1]Табела 2'!F44</f>
        <v>0</v>
      </c>
      <c r="G44" s="24">
        <f>+'Консолидовани по нивоима'!G44-'[1]Табела 2'!G44</f>
        <v>0</v>
      </c>
      <c r="H44" s="24">
        <f>+'Консолидовани по нивоима'!H44-'[1]Табела 2'!H44</f>
        <v>0</v>
      </c>
      <c r="I44" s="24">
        <f>+'Консолидовани по нивоима'!I44-'[1]Табела 2'!I44</f>
        <v>0</v>
      </c>
      <c r="J44" s="24">
        <f>+'Консолидовани по нивоима'!J44-'[1]Табела 2'!J44</f>
        <v>0</v>
      </c>
      <c r="K44" s="25">
        <f>+'Консолидовани по нивоима'!K44-'[1]Табела 2'!K44</f>
        <v>0</v>
      </c>
      <c r="L44" s="23">
        <f>+'Консолидовани по нивоима'!L44-'[1]Табела 2'!L44</f>
        <v>0</v>
      </c>
      <c r="M44" s="37">
        <f>+'Консолидовани по нивоима'!M44-'[1]Табела 2'!M44</f>
        <v>0</v>
      </c>
      <c r="N44" s="23">
        <f>+'Консолидовани по нивоима'!N44-'[1]Табела 2'!N44</f>
        <v>0</v>
      </c>
      <c r="O44" s="73">
        <f>+'Консолидовани по нивоима'!O44-'[1]Табела 2'!O44</f>
        <v>0</v>
      </c>
    </row>
    <row r="45" spans="3:15" ht="16.5" customHeight="1" x14ac:dyDescent="0.2">
      <c r="C45" s="21" t="s">
        <v>69</v>
      </c>
      <c r="D45" s="22">
        <f>+'Консолидовани по нивоима'!D45-'[1]Табела 2'!D45</f>
        <v>0</v>
      </c>
      <c r="E45" s="23">
        <f>+'Консолидовани по нивоима'!E45-'[1]Табела 2'!E45</f>
        <v>0</v>
      </c>
      <c r="F45" s="24">
        <f>+'Консолидовани по нивоима'!F45-'[1]Табела 2'!F45</f>
        <v>0</v>
      </c>
      <c r="G45" s="24">
        <f>+'Консолидовани по нивоима'!G45-'[1]Табела 2'!G45</f>
        <v>0</v>
      </c>
      <c r="H45" s="24">
        <f>+'Консолидовани по нивоима'!H45-'[1]Табела 2'!H45</f>
        <v>0</v>
      </c>
      <c r="I45" s="24">
        <f>+'Консолидовани по нивоима'!I45-'[1]Табела 2'!I45</f>
        <v>0</v>
      </c>
      <c r="J45" s="24">
        <f>+'Консолидовани по нивоима'!J45-'[1]Табела 2'!J45</f>
        <v>0</v>
      </c>
      <c r="K45" s="25">
        <f>+'Консолидовани по нивоима'!K45-'[1]Табела 2'!K45</f>
        <v>0</v>
      </c>
      <c r="L45" s="23">
        <f>+'Консолидовани по нивоима'!L45-'[1]Табела 2'!L45</f>
        <v>0</v>
      </c>
      <c r="M45" s="37">
        <f>+'Консолидовани по нивоима'!M45-'[1]Табела 2'!M45</f>
        <v>0</v>
      </c>
      <c r="N45" s="23">
        <f>+'Консолидовани по нивоима'!N45-'[1]Табела 2'!N45</f>
        <v>0</v>
      </c>
      <c r="O45" s="73">
        <f>+'Консолидовани по нивоима'!O45-'[1]Табела 2'!O45</f>
        <v>0</v>
      </c>
    </row>
    <row r="46" spans="3:15" ht="16.5" customHeight="1" x14ac:dyDescent="0.2">
      <c r="C46" s="21" t="s">
        <v>65</v>
      </c>
      <c r="D46" s="22">
        <f>+'Консолидовани по нивоима'!D46-'[1]Табела 2'!D46</f>
        <v>0</v>
      </c>
      <c r="E46" s="23">
        <f>+'Консолидовани по нивоима'!E46-'[1]Табела 2'!E46</f>
        <v>0</v>
      </c>
      <c r="F46" s="24">
        <f>+'Консолидовани по нивоима'!F46-'[1]Табела 2'!F46</f>
        <v>0</v>
      </c>
      <c r="G46" s="24">
        <f>+'Консолидовани по нивоима'!G46-'[1]Табела 2'!G46</f>
        <v>0</v>
      </c>
      <c r="H46" s="24">
        <f>+'Консолидовани по нивоима'!H46-'[1]Табела 2'!H46</f>
        <v>0</v>
      </c>
      <c r="I46" s="24">
        <f>+'Консолидовани по нивоима'!I46-'[1]Табела 2'!I46</f>
        <v>0</v>
      </c>
      <c r="J46" s="24">
        <f>+'Консолидовани по нивоима'!J46-'[1]Табела 2'!J46</f>
        <v>0</v>
      </c>
      <c r="K46" s="25">
        <f>+'Консолидовани по нивоима'!K46-'[1]Табела 2'!K46</f>
        <v>0</v>
      </c>
      <c r="L46" s="23">
        <f>+'Консолидовани по нивоима'!L46-'[1]Табела 2'!L46</f>
        <v>0</v>
      </c>
      <c r="M46" s="37">
        <f>+'Консолидовани по нивоима'!M46-'[1]Табела 2'!M46</f>
        <v>0</v>
      </c>
      <c r="N46" s="23">
        <f>+'Консолидовани по нивоима'!N46-'[1]Табела 2'!N46</f>
        <v>0</v>
      </c>
      <c r="O46" s="73">
        <f>+'Консолидовани по нивоима'!O46-'[1]Табела 2'!O46</f>
        <v>0</v>
      </c>
    </row>
    <row r="47" spans="3:15" ht="16.5" customHeight="1" x14ac:dyDescent="0.2">
      <c r="C47" s="38"/>
      <c r="D47" s="17">
        <f>+'Консолидовани по нивоима'!D47-'[1]Табела 2'!D47</f>
        <v>0</v>
      </c>
      <c r="E47" s="41">
        <f>+'Консолидовани по нивоима'!E47-'[1]Табела 2'!E47</f>
        <v>0</v>
      </c>
      <c r="F47" s="42">
        <f>+'Консолидовани по нивоима'!F47-'[1]Табела 2'!F47</f>
        <v>0</v>
      </c>
      <c r="G47" s="42">
        <f>+'Консолидовани по нивоима'!G47-'[1]Табела 2'!G47</f>
        <v>0</v>
      </c>
      <c r="H47" s="42">
        <f>+'Консолидовани по нивоима'!H47-'[1]Табела 2'!H47</f>
        <v>0</v>
      </c>
      <c r="I47" s="42">
        <f>+'Консолидовани по нивоима'!I47-'[1]Табела 2'!I47</f>
        <v>0</v>
      </c>
      <c r="J47" s="42">
        <f>+'Консолидовани по нивоима'!J47-'[1]Табела 2'!J47</f>
        <v>0</v>
      </c>
      <c r="K47" s="43">
        <f>+'Консолидовани по нивоима'!K47-'[1]Табела 2'!K47</f>
        <v>0</v>
      </c>
      <c r="L47" s="44">
        <f>+'Консолидовани по нивоима'!L47-'[1]Табела 2'!L47</f>
        <v>0</v>
      </c>
      <c r="M47" s="45">
        <f>+'Консолидовани по нивоима'!M47-'[1]Табела 2'!M47</f>
        <v>0</v>
      </c>
      <c r="N47" s="41">
        <f>+'Консолидовани по нивоима'!N47-'[1]Табела 2'!N47</f>
        <v>0</v>
      </c>
      <c r="O47" s="73">
        <f>+'Консолидовани по нивоима'!O47-'[1]Табела 2'!O47</f>
        <v>0</v>
      </c>
    </row>
    <row r="48" spans="3:15" ht="16.5" customHeight="1" x14ac:dyDescent="0.2">
      <c r="C48" s="46" t="s">
        <v>48</v>
      </c>
      <c r="D48" s="17">
        <f>+'Консолидовани по нивоима'!D48-'[1]Табела 2'!D48</f>
        <v>0</v>
      </c>
      <c r="E48" s="18">
        <f>+'Консолидовани по нивоима'!E48-'[1]Табела 2'!E48</f>
        <v>0</v>
      </c>
      <c r="F48" s="39">
        <f>+'Консолидовани по нивоима'!F48-'[1]Табела 2'!F48</f>
        <v>0</v>
      </c>
      <c r="G48" s="39">
        <f>+'Консолидовани по нивоима'!G48-'[1]Табела 2'!G48</f>
        <v>0</v>
      </c>
      <c r="H48" s="39">
        <f>+'Консолидовани по нивоима'!H48-'[1]Табела 2'!H48</f>
        <v>0</v>
      </c>
      <c r="I48" s="39">
        <f>+'Консолидовани по нивоима'!I48-'[1]Табела 2'!I48</f>
        <v>0</v>
      </c>
      <c r="J48" s="39">
        <f>+'Консолидовани по нивоима'!J48-'[1]Табела 2'!J48</f>
        <v>0</v>
      </c>
      <c r="K48" s="19">
        <f>+'Консолидовани по нивоима'!K48-'[1]Табела 2'!K48</f>
        <v>0</v>
      </c>
      <c r="L48" s="47">
        <f>+'Консолидовани по нивоима'!L48-'[1]Табела 2'!L48</f>
        <v>0</v>
      </c>
      <c r="M48" s="40">
        <f>+'Консолидовани по нивоима'!M48-'[1]Табела 2'!M48</f>
        <v>0</v>
      </c>
      <c r="N48" s="18">
        <f>+'Консолидовани по нивоима'!N48-'[1]Табела 2'!N48</f>
        <v>0</v>
      </c>
      <c r="O48" s="75">
        <f>+'Консолидовани по нивоима'!O48-'[1]Табела 2'!O48</f>
        <v>0</v>
      </c>
    </row>
    <row r="49" spans="3:17" ht="16.5" customHeight="1" x14ac:dyDescent="0.2">
      <c r="C49" s="21" t="s">
        <v>49</v>
      </c>
      <c r="D49" s="22">
        <f>+'Консолидовани по нивоима'!D49-'[1]Табела 2'!D49</f>
        <v>0</v>
      </c>
      <c r="E49" s="23">
        <f>+'Консолидовани по нивоима'!E49-'[1]Табела 2'!E49</f>
        <v>0</v>
      </c>
      <c r="F49" s="24">
        <f>+'Консолидовани по нивоима'!F49-'[1]Табела 2'!F49</f>
        <v>0</v>
      </c>
      <c r="G49" s="24">
        <f>+'Консолидовани по нивоима'!G49-'[1]Табела 2'!G49</f>
        <v>0</v>
      </c>
      <c r="H49" s="24">
        <f>+'Консолидовани по нивоима'!H49-'[1]Табела 2'!H49</f>
        <v>0</v>
      </c>
      <c r="I49" s="24">
        <f>+'Консолидовани по нивоима'!I49-'[1]Табела 2'!I49</f>
        <v>0</v>
      </c>
      <c r="J49" s="24">
        <f>+'Консолидовани по нивоима'!J49-'[1]Табела 2'!J49</f>
        <v>0</v>
      </c>
      <c r="K49" s="25">
        <f>+'Консолидовани по нивоима'!K49-'[1]Табела 2'!K49</f>
        <v>0</v>
      </c>
      <c r="L49" s="26">
        <f>+'Консолидовани по нивоима'!L49-'[1]Табела 2'!L49</f>
        <v>0</v>
      </c>
      <c r="M49" s="37">
        <f>+'Консолидовани по нивоима'!M49-'[1]Табела 2'!M49</f>
        <v>0</v>
      </c>
      <c r="N49" s="23">
        <f>+'Консолидовани по нивоима'!N49-'[1]Табела 2'!N49</f>
        <v>0</v>
      </c>
      <c r="O49" s="73">
        <f>+'Консолидовани по нивоима'!O49-'[1]Табела 2'!O49</f>
        <v>0</v>
      </c>
    </row>
    <row r="50" spans="3:17" ht="16.5" customHeight="1" x14ac:dyDescent="0.2">
      <c r="C50" s="38" t="s">
        <v>50</v>
      </c>
      <c r="D50" s="22">
        <f>+'Консолидовани по нивоима'!D50-'[1]Табела 2'!D50</f>
        <v>0</v>
      </c>
      <c r="E50" s="23">
        <f>+'Консолидовани по нивоима'!E50-'[1]Табела 2'!E50</f>
        <v>0</v>
      </c>
      <c r="F50" s="24">
        <f>+'Консолидовани по нивоима'!F50-'[1]Табела 2'!F50</f>
        <v>0</v>
      </c>
      <c r="G50" s="24">
        <f>+'Консолидовани по нивоима'!G50-'[1]Табела 2'!G50</f>
        <v>0</v>
      </c>
      <c r="H50" s="24">
        <f>+'Консолидовани по нивоима'!H50-'[1]Табела 2'!H50</f>
        <v>0</v>
      </c>
      <c r="I50" s="24">
        <f>+'Консолидовани по нивоима'!I50-'[1]Табела 2'!I50</f>
        <v>0</v>
      </c>
      <c r="J50" s="24">
        <f>+'Консолидовани по нивоима'!J50-'[1]Табела 2'!J50</f>
        <v>0</v>
      </c>
      <c r="K50" s="25">
        <f>+'Консолидовани по нивоима'!K50-'[1]Табела 2'!K50</f>
        <v>0</v>
      </c>
      <c r="L50" s="26">
        <f>+'Консолидовани по нивоима'!L50-'[1]Табела 2'!L50</f>
        <v>0</v>
      </c>
      <c r="M50" s="37">
        <f>+'Консолидовани по нивоима'!M50-'[1]Табела 2'!M50</f>
        <v>0</v>
      </c>
      <c r="N50" s="23">
        <f>+'Консолидовани по нивоима'!N50-'[1]Табела 2'!N50</f>
        <v>0</v>
      </c>
      <c r="O50" s="73">
        <f>+'Консолидовани по нивоима'!O50-'[1]Табела 2'!O50</f>
        <v>0</v>
      </c>
    </row>
    <row r="51" spans="3:17" ht="16.5" customHeight="1" x14ac:dyDescent="0.2">
      <c r="C51" s="38"/>
      <c r="D51" s="17">
        <f>+'Консолидовани по нивоима'!D51-'[1]Табела 2'!D51</f>
        <v>0</v>
      </c>
      <c r="E51" s="23">
        <f>+'Консолидовани по нивоима'!E51-'[1]Табела 2'!E51</f>
        <v>0</v>
      </c>
      <c r="F51" s="24">
        <f>+'Консолидовани по нивоима'!F51-'[1]Табела 2'!F51</f>
        <v>0</v>
      </c>
      <c r="G51" s="24">
        <f>+'Консолидовани по нивоима'!G51-'[1]Табела 2'!G51</f>
        <v>0</v>
      </c>
      <c r="H51" s="24">
        <f>+'Консолидовани по нивоима'!H51-'[1]Табела 2'!H51</f>
        <v>0</v>
      </c>
      <c r="I51" s="24">
        <f>+'Консолидовани по нивоима'!I51-'[1]Табела 2'!I51</f>
        <v>0</v>
      </c>
      <c r="J51" s="24">
        <f>+'Консолидовани по нивоима'!J51-'[1]Табела 2'!J51</f>
        <v>0</v>
      </c>
      <c r="K51" s="25">
        <f>+'Консолидовани по нивоима'!K51-'[1]Табела 2'!K51</f>
        <v>0</v>
      </c>
      <c r="L51" s="26">
        <f>+'Консолидовани по нивоима'!L51-'[1]Табела 2'!L51</f>
        <v>0</v>
      </c>
      <c r="M51" s="37">
        <f>+'Консолидовани по нивоима'!M51-'[1]Табела 2'!M51</f>
        <v>0</v>
      </c>
      <c r="N51" s="23">
        <f>+'Консолидовани по нивоима'!N51-'[1]Табела 2'!N51</f>
        <v>0</v>
      </c>
      <c r="O51" s="73">
        <f>+'Консолидовани по нивоима'!O51-'[1]Табела 2'!O51</f>
        <v>0</v>
      </c>
    </row>
    <row r="52" spans="3:17" ht="16.5" customHeight="1" x14ac:dyDescent="0.2">
      <c r="C52" s="46" t="s">
        <v>51</v>
      </c>
      <c r="D52" s="17">
        <f>+'Консолидовани по нивоима'!D52-'[1]Табела 2'!D52</f>
        <v>0</v>
      </c>
      <c r="E52" s="18">
        <f>+'Консолидовани по нивоима'!E52-'[1]Табела 2'!E52</f>
        <v>0</v>
      </c>
      <c r="F52" s="39">
        <f>+'Консолидовани по нивоима'!F52-'[1]Табела 2'!F52</f>
        <v>0</v>
      </c>
      <c r="G52" s="39">
        <f>+'Консолидовани по нивоима'!G52-'[1]Табела 2'!G52</f>
        <v>0</v>
      </c>
      <c r="H52" s="39">
        <f>+'Консолидовани по нивоима'!H52-'[1]Табела 2'!H52</f>
        <v>0</v>
      </c>
      <c r="I52" s="39">
        <f>+'Консолидовани по нивоима'!I52-'[1]Табела 2'!I52</f>
        <v>0</v>
      </c>
      <c r="J52" s="39">
        <f>+'Консолидовани по нивоима'!J52-'[1]Табела 2'!J52</f>
        <v>0</v>
      </c>
      <c r="K52" s="19">
        <f>+'Консолидовани по нивоима'!K52-'[1]Табела 2'!K52</f>
        <v>0</v>
      </c>
      <c r="L52" s="47">
        <f>+'Консолидовани по нивоима'!L52-'[1]Табела 2'!L52</f>
        <v>0</v>
      </c>
      <c r="M52" s="40">
        <f>+'Консолидовани по нивоима'!M52-'[1]Табела 2'!M52</f>
        <v>0</v>
      </c>
      <c r="N52" s="18">
        <f>+'Консолидовани по нивоима'!N52-'[1]Табела 2'!N52</f>
        <v>0</v>
      </c>
      <c r="O52" s="75">
        <f>+'Консолидовани по нивоима'!O52-'[1]Табела 2'!O52</f>
        <v>0</v>
      </c>
      <c r="Q52" s="2"/>
    </row>
    <row r="53" spans="3:17" ht="16.5" customHeight="1" x14ac:dyDescent="0.2">
      <c r="C53" s="46" t="s">
        <v>70</v>
      </c>
      <c r="D53" s="17">
        <f>+'Консолидовани по нивоима'!D53-'[1]Табела 2'!D53</f>
        <v>0</v>
      </c>
      <c r="E53" s="18">
        <f>+'Консолидовани по нивоима'!E53-'[1]Табела 2'!E53</f>
        <v>0</v>
      </c>
      <c r="F53" s="39">
        <f>+'Консолидовани по нивоима'!F53-'[1]Табела 2'!F53</f>
        <v>0</v>
      </c>
      <c r="G53" s="39">
        <f>+'Консолидовани по нивоима'!G53-'[1]Табела 2'!G53</f>
        <v>0</v>
      </c>
      <c r="H53" s="39">
        <f>+'Консолидовани по нивоима'!H53-'[1]Табела 2'!H53</f>
        <v>0</v>
      </c>
      <c r="I53" s="39">
        <f>+'Консолидовани по нивоима'!I53-'[1]Табела 2'!I53</f>
        <v>0</v>
      </c>
      <c r="J53" s="39">
        <f>+'Консолидовани по нивоима'!J53-'[1]Табела 2'!J53</f>
        <v>0</v>
      </c>
      <c r="K53" s="19">
        <f>+'Консолидовани по нивоима'!K53-'[1]Табела 2'!K53</f>
        <v>0</v>
      </c>
      <c r="L53" s="47">
        <f>+'Консолидовани по нивоима'!L53-'[1]Табела 2'!L53</f>
        <v>0</v>
      </c>
      <c r="M53" s="40">
        <f>+'Консолидовани по нивоима'!M53-'[1]Табела 2'!M53</f>
        <v>0</v>
      </c>
      <c r="N53" s="18">
        <f>+'Консолидовани по нивоима'!N53-'[1]Табела 2'!N53</f>
        <v>0</v>
      </c>
      <c r="O53" s="75">
        <f>+'Консолидовани по нивоима'!O53-'[1]Табела 2'!O53</f>
        <v>0</v>
      </c>
    </row>
    <row r="54" spans="3:17" ht="16.5" customHeight="1" thickBot="1" x14ac:dyDescent="0.25">
      <c r="C54" s="48"/>
      <c r="D54" s="17">
        <f>+'Консолидовани по нивоима'!D54-'[1]Табела 2'!D54</f>
        <v>0</v>
      </c>
      <c r="E54" s="49">
        <f>+'Консолидовани по нивоима'!E54-'[1]Табела 2'!E54</f>
        <v>0</v>
      </c>
      <c r="F54" s="50">
        <f>+'Консолидовани по нивоима'!F54-'[1]Табела 2'!F54</f>
        <v>0</v>
      </c>
      <c r="G54" s="50">
        <f>+'Консолидовани по нивоима'!G54-'[1]Табела 2'!G54</f>
        <v>0</v>
      </c>
      <c r="H54" s="50">
        <f>+'Консолидовани по нивоима'!H54-'[1]Табела 2'!H54</f>
        <v>0</v>
      </c>
      <c r="I54" s="50">
        <f>+'Консолидовани по нивоима'!I54-'[1]Табела 2'!I54</f>
        <v>0</v>
      </c>
      <c r="J54" s="50">
        <f>+'Консолидовани по нивоима'!J54-'[1]Табела 2'!J54</f>
        <v>0</v>
      </c>
      <c r="K54" s="51">
        <f>+'Консолидовани по нивоима'!K54-'[1]Табела 2'!K54</f>
        <v>0</v>
      </c>
      <c r="L54" s="52">
        <f>+'Консолидовани по нивоима'!L54-'[1]Табела 2'!L54</f>
        <v>0</v>
      </c>
      <c r="M54" s="53">
        <f>+'Консолидовани по нивоима'!M54-'[1]Табела 2'!M54</f>
        <v>0</v>
      </c>
      <c r="N54" s="49">
        <f>+'Консолидовани по нивоима'!N54-'[1]Табела 2'!N54</f>
        <v>0</v>
      </c>
      <c r="O54" s="76">
        <f>+'Консолидовани по нивоима'!O54-'[1]Табела 2'!O54</f>
        <v>0</v>
      </c>
    </row>
    <row r="55" spans="3:17" ht="16.5" customHeight="1" x14ac:dyDescent="0.2">
      <c r="C55" s="54" t="s">
        <v>52</v>
      </c>
      <c r="D55" s="20">
        <f>+'Консолидовани по нивоима'!D55-'[1]Табела 2'!D55</f>
        <v>0</v>
      </c>
      <c r="E55" s="55">
        <f>+'Консолидовани по нивоима'!E55-'[1]Табела 2'!E55</f>
        <v>0</v>
      </c>
      <c r="F55" s="42">
        <f>+'Консолидовани по нивоима'!F55-'[1]Табела 2'!F55</f>
        <v>0</v>
      </c>
      <c r="G55" s="56">
        <f>+'Консолидовани по нивоима'!G55-'[1]Табела 2'!G55</f>
        <v>0</v>
      </c>
      <c r="H55" s="56">
        <f>+'Консолидовани по нивоима'!H55-'[1]Табела 2'!H55</f>
        <v>0</v>
      </c>
      <c r="I55" s="56">
        <f>+'Консолидовани по нивоима'!I55-'[1]Табела 2'!I55</f>
        <v>0</v>
      </c>
      <c r="J55" s="42">
        <f>+'Консолидовани по нивоима'!J55-'[1]Табела 2'!J55</f>
        <v>0</v>
      </c>
      <c r="K55" s="43">
        <f>+'Консолидовани по нивоима'!K55-'[1]Табела 2'!K55</f>
        <v>0</v>
      </c>
      <c r="L55" s="57">
        <f>+'Консолидовани по нивоима'!L55-'[1]Табела 2'!L55</f>
        <v>0</v>
      </c>
      <c r="M55" s="57">
        <f>+'Консолидовани по нивоима'!M55-'[1]Табела 2'!M55</f>
        <v>0</v>
      </c>
      <c r="N55" s="41">
        <f>+'Консолидовани по нивоима'!N55-'[1]Табела 2'!N55</f>
        <v>0</v>
      </c>
      <c r="O55" s="77">
        <f>+'Консолидовани по нивоима'!O55-'[1]Табела 2'!O55</f>
        <v>0</v>
      </c>
    </row>
    <row r="56" spans="3:17" ht="16.5" customHeight="1" x14ac:dyDescent="0.2">
      <c r="C56" s="46" t="s">
        <v>53</v>
      </c>
      <c r="D56" s="17">
        <f>+'Консолидовани по нивоима'!D56-'[1]Табела 2'!D56</f>
        <v>0</v>
      </c>
      <c r="E56" s="18">
        <f>+'Консолидовани по нивоима'!E56-'[1]Табела 2'!E56</f>
        <v>0</v>
      </c>
      <c r="F56" s="39">
        <f>+'Консолидовани по нивоима'!F56-'[1]Табела 2'!F56</f>
        <v>0</v>
      </c>
      <c r="G56" s="39">
        <f>+'Консолидовани по нивоима'!G56-'[1]Табела 2'!G56</f>
        <v>0</v>
      </c>
      <c r="H56" s="39">
        <f>+'Консолидовани по нивоима'!H56-'[1]Табела 2'!H56</f>
        <v>0</v>
      </c>
      <c r="I56" s="39">
        <f>+'Консолидовани по нивоима'!I56-'[1]Табела 2'!I56</f>
        <v>0</v>
      </c>
      <c r="J56" s="39">
        <f>+'Консолидовани по нивоима'!J56-'[1]Табела 2'!J56</f>
        <v>0</v>
      </c>
      <c r="K56" s="19">
        <f>+'Консолидовани по нивоима'!K56-'[1]Табела 2'!K56</f>
        <v>0</v>
      </c>
      <c r="L56" s="47">
        <f>+'Консолидовани по нивоима'!L56-'[1]Табела 2'!L56</f>
        <v>0</v>
      </c>
      <c r="M56" s="47">
        <f>+'Консолидовани по нивоима'!M56-'[1]Табела 2'!M56</f>
        <v>0</v>
      </c>
      <c r="N56" s="18">
        <f>+'Консолидовани по нивоима'!N56-'[1]Табела 2'!N56</f>
        <v>0</v>
      </c>
      <c r="O56" s="75">
        <f>+'Консолидовани по нивоима'!O56-'[1]Табела 2'!O56</f>
        <v>0</v>
      </c>
    </row>
    <row r="57" spans="3:17" ht="16.5" customHeight="1" x14ac:dyDescent="0.2">
      <c r="C57" s="38" t="s">
        <v>54</v>
      </c>
      <c r="D57" s="22">
        <f>+'Консолидовани по нивоима'!D57-'[1]Табела 2'!D57</f>
        <v>0</v>
      </c>
      <c r="E57" s="23">
        <f>+'Консолидовани по нивоима'!E57-'[1]Табела 2'!E57</f>
        <v>0</v>
      </c>
      <c r="F57" s="24">
        <f>+'Консолидовани по нивоима'!F57-'[1]Табела 2'!F57</f>
        <v>0</v>
      </c>
      <c r="G57" s="24">
        <f>+'Консолидовани по нивоима'!G57-'[1]Табела 2'!G57</f>
        <v>0</v>
      </c>
      <c r="H57" s="24">
        <f>+'Консолидовани по нивоима'!H57-'[1]Табела 2'!H57</f>
        <v>0</v>
      </c>
      <c r="I57" s="24">
        <f>+'Консолидовани по нивоима'!I57-'[1]Табела 2'!I57</f>
        <v>0</v>
      </c>
      <c r="J57" s="24">
        <f>+'Консолидовани по нивоима'!J57-'[1]Табела 2'!J57</f>
        <v>0</v>
      </c>
      <c r="K57" s="25">
        <f>+'Консолидовани по нивоима'!K57-'[1]Табела 2'!K57</f>
        <v>0</v>
      </c>
      <c r="L57" s="26">
        <f>+'Консолидовани по нивоима'!L57-'[1]Табела 2'!L57</f>
        <v>0</v>
      </c>
      <c r="M57" s="26">
        <f>+'Консолидовани по нивоима'!M57-'[1]Табела 2'!M57</f>
        <v>0</v>
      </c>
      <c r="N57" s="23">
        <f>+'Консолидовани по нивоима'!N57-'[1]Табела 2'!N57</f>
        <v>0</v>
      </c>
      <c r="O57" s="73">
        <f>+'Консолидовани по нивоима'!O57-'[1]Табела 2'!O57</f>
        <v>0</v>
      </c>
    </row>
    <row r="58" spans="3:17" ht="16.5" customHeight="1" x14ac:dyDescent="0.2">
      <c r="C58" s="38" t="s">
        <v>55</v>
      </c>
      <c r="D58" s="22">
        <f>+'Консолидовани по нивоима'!D58-'[1]Табела 2'!D58</f>
        <v>0</v>
      </c>
      <c r="E58" s="23">
        <f>+'Консолидовани по нивоима'!E58-'[1]Табела 2'!E58</f>
        <v>0</v>
      </c>
      <c r="F58" s="24">
        <f>+'Консолидовани по нивоима'!F58-'[1]Табела 2'!F58</f>
        <v>0</v>
      </c>
      <c r="G58" s="24">
        <f>+'Консолидовани по нивоима'!G58-'[1]Табела 2'!G58</f>
        <v>0</v>
      </c>
      <c r="H58" s="24">
        <f>+'Консолидовани по нивоима'!H58-'[1]Табела 2'!H58</f>
        <v>0</v>
      </c>
      <c r="I58" s="24">
        <f>+'Консолидовани по нивоима'!I58-'[1]Табела 2'!I58</f>
        <v>0</v>
      </c>
      <c r="J58" s="24">
        <f>+'Консолидовани по нивоима'!J58-'[1]Табела 2'!J58</f>
        <v>0</v>
      </c>
      <c r="K58" s="25">
        <f>+'Консолидовани по нивоима'!K58-'[1]Табела 2'!K58</f>
        <v>0</v>
      </c>
      <c r="L58" s="26">
        <f>+'Консолидовани по нивоима'!L58-'[1]Табела 2'!L58</f>
        <v>0</v>
      </c>
      <c r="M58" s="26">
        <f>+'Консолидовани по нивоима'!M58-'[1]Табела 2'!M58</f>
        <v>0</v>
      </c>
      <c r="N58" s="23">
        <f>+'Консолидовани по нивоима'!N58-'[1]Табела 2'!N58</f>
        <v>0</v>
      </c>
      <c r="O58" s="73">
        <f>+'Консолидовани по нивоима'!O58-'[1]Табела 2'!O58</f>
        <v>0</v>
      </c>
    </row>
    <row r="59" spans="3:17" ht="16.5" customHeight="1" x14ac:dyDescent="0.2">
      <c r="C59" s="38" t="s">
        <v>56</v>
      </c>
      <c r="D59" s="22">
        <f>+'Консолидовани по нивоима'!D59-'[1]Табела 2'!D59</f>
        <v>0</v>
      </c>
      <c r="E59" s="23">
        <f>+'Консолидовани по нивоима'!E59-'[1]Табела 2'!E59</f>
        <v>0</v>
      </c>
      <c r="F59" s="24">
        <f>+'Консолидовани по нивоима'!F59-'[1]Табела 2'!F59</f>
        <v>0</v>
      </c>
      <c r="G59" s="24">
        <f>+'Консолидовани по нивоима'!G59-'[1]Табела 2'!G59</f>
        <v>0</v>
      </c>
      <c r="H59" s="24">
        <f>+'Консолидовани по нивоима'!H59-'[1]Табела 2'!H59</f>
        <v>0</v>
      </c>
      <c r="I59" s="24">
        <f>+'Консолидовани по нивоима'!I59-'[1]Табела 2'!I59</f>
        <v>0</v>
      </c>
      <c r="J59" s="24">
        <f>+'Консолидовани по нивоима'!J59-'[1]Табела 2'!J59</f>
        <v>0</v>
      </c>
      <c r="K59" s="25">
        <f>+'Консолидовани по нивоима'!K59-'[1]Табела 2'!K59</f>
        <v>0</v>
      </c>
      <c r="L59" s="26">
        <f>+'Консолидовани по нивоима'!L59-'[1]Табела 2'!L59</f>
        <v>0</v>
      </c>
      <c r="M59" s="26">
        <f>+'Консолидовани по нивоима'!M59-'[1]Табела 2'!M59</f>
        <v>0</v>
      </c>
      <c r="N59" s="23">
        <f>+'Консолидовани по нивоима'!N59-'[1]Табела 2'!N59</f>
        <v>0</v>
      </c>
      <c r="O59" s="73">
        <f>+'Консолидовани по нивоима'!O59-'[1]Табела 2'!O59</f>
        <v>0</v>
      </c>
    </row>
    <row r="60" spans="3:17" ht="16.5" customHeight="1" x14ac:dyDescent="0.2">
      <c r="C60" s="38" t="s">
        <v>57</v>
      </c>
      <c r="D60" s="22">
        <f>+'Консолидовани по нивоима'!D60-'[1]Табела 2'!D60</f>
        <v>0</v>
      </c>
      <c r="E60" s="23">
        <f>+'Консолидовани по нивоима'!E60-'[1]Табела 2'!E60</f>
        <v>0</v>
      </c>
      <c r="F60" s="24">
        <f>+'Консолидовани по нивоима'!F60-'[1]Табела 2'!F60</f>
        <v>0</v>
      </c>
      <c r="G60" s="24">
        <f>+'Консолидовани по нивоима'!G60-'[1]Табела 2'!G60</f>
        <v>0</v>
      </c>
      <c r="H60" s="24">
        <f>+'Консолидовани по нивоима'!H60-'[1]Табела 2'!H60</f>
        <v>0</v>
      </c>
      <c r="I60" s="24">
        <f>+'Консолидовани по нивоима'!I60-'[1]Табела 2'!I60</f>
        <v>0</v>
      </c>
      <c r="J60" s="24">
        <f>+'Консолидовани по нивоима'!J60-'[1]Табела 2'!J60</f>
        <v>0</v>
      </c>
      <c r="K60" s="25">
        <f>+'Консолидовани по нивоима'!K60-'[1]Табела 2'!K60</f>
        <v>0</v>
      </c>
      <c r="L60" s="26">
        <f>+'Консолидовани по нивоима'!L60-'[1]Табела 2'!L60</f>
        <v>0</v>
      </c>
      <c r="M60" s="26">
        <f>+'Консолидовани по нивоима'!M60-'[1]Табела 2'!M60</f>
        <v>0</v>
      </c>
      <c r="N60" s="23">
        <f>+'Консолидовани по нивоима'!N60-'[1]Табела 2'!N60</f>
        <v>0</v>
      </c>
      <c r="O60" s="73">
        <f>+'Консолидовани по нивоима'!O60-'[1]Табела 2'!O60</f>
        <v>0</v>
      </c>
    </row>
    <row r="61" spans="3:17" ht="16.5" customHeight="1" x14ac:dyDescent="0.2">
      <c r="C61" s="38"/>
      <c r="D61" s="17">
        <f>+'Консолидовани по нивоима'!D61-'[1]Табела 2'!D61</f>
        <v>0</v>
      </c>
      <c r="E61" s="23">
        <f>+'Консолидовани по нивоима'!E61-'[1]Табела 2'!E61</f>
        <v>0</v>
      </c>
      <c r="F61" s="24">
        <f>+'Консолидовани по нивоима'!F61-'[1]Табела 2'!F61</f>
        <v>0</v>
      </c>
      <c r="G61" s="24">
        <f>+'Консолидовани по нивоима'!G61-'[1]Табела 2'!G61</f>
        <v>0</v>
      </c>
      <c r="H61" s="24">
        <f>+'Консолидовани по нивоима'!H61-'[1]Табела 2'!H61</f>
        <v>0</v>
      </c>
      <c r="I61" s="24">
        <f>+'Консолидовани по нивоима'!I61-'[1]Табела 2'!I61</f>
        <v>0</v>
      </c>
      <c r="J61" s="24">
        <f>+'Консолидовани по нивоима'!J61-'[1]Табела 2'!J61</f>
        <v>0</v>
      </c>
      <c r="K61" s="25">
        <f>+'Консолидовани по нивоима'!K61-'[1]Табела 2'!K61</f>
        <v>0</v>
      </c>
      <c r="L61" s="26">
        <f>+'Консолидовани по нивоима'!L61-'[1]Табела 2'!L61</f>
        <v>0</v>
      </c>
      <c r="M61" s="26">
        <f>+'Консолидовани по нивоима'!M61-'[1]Табела 2'!M61</f>
        <v>0</v>
      </c>
      <c r="N61" s="23">
        <f>+'Консолидовани по нивоима'!N61-'[1]Табела 2'!N61</f>
        <v>0</v>
      </c>
      <c r="O61" s="73">
        <f>+'Консолидовани по нивоима'!O61-'[1]Табела 2'!O61</f>
        <v>0</v>
      </c>
    </row>
    <row r="62" spans="3:17" ht="16.5" customHeight="1" x14ac:dyDescent="0.2">
      <c r="C62" s="46" t="s">
        <v>58</v>
      </c>
      <c r="D62" s="17">
        <f>+'Консолидовани по нивоима'!D62-'[1]Табела 2'!D62</f>
        <v>0</v>
      </c>
      <c r="E62" s="18">
        <f>+'Консолидовани по нивоима'!E62-'[1]Табела 2'!E62</f>
        <v>0</v>
      </c>
      <c r="F62" s="39">
        <f>+'Консолидовани по нивоима'!F62-'[1]Табела 2'!F62</f>
        <v>0</v>
      </c>
      <c r="G62" s="39">
        <f>+'Консолидовани по нивоима'!G62-'[1]Табела 2'!G62</f>
        <v>0</v>
      </c>
      <c r="H62" s="39">
        <f>+'Консолидовани по нивоима'!H62-'[1]Табела 2'!H62</f>
        <v>0</v>
      </c>
      <c r="I62" s="39">
        <f>+'Консолидовани по нивоима'!I62-'[1]Табела 2'!I62</f>
        <v>0</v>
      </c>
      <c r="J62" s="39">
        <f>+'Консолидовани по нивоима'!J62-'[1]Табела 2'!J62</f>
        <v>0</v>
      </c>
      <c r="K62" s="19">
        <f>+'Консолидовани по нивоима'!K62-'[1]Табела 2'!K62</f>
        <v>0</v>
      </c>
      <c r="L62" s="47">
        <f>+'Консолидовани по нивоима'!L62-'[1]Табела 2'!L62</f>
        <v>0</v>
      </c>
      <c r="M62" s="47">
        <f>+'Консолидовани по нивоима'!M62-'[1]Табела 2'!M62</f>
        <v>0</v>
      </c>
      <c r="N62" s="18">
        <f>+'Консолидовани по нивоима'!N62-'[1]Табела 2'!N62</f>
        <v>0</v>
      </c>
      <c r="O62" s="75">
        <f>+'Консолидовани по нивоима'!O62-'[1]Табела 2'!O62</f>
        <v>0</v>
      </c>
    </row>
    <row r="63" spans="3:17" ht="16.5" customHeight="1" x14ac:dyDescent="0.2">
      <c r="C63" s="38" t="s">
        <v>59</v>
      </c>
      <c r="D63" s="22">
        <f>+'Консолидовани по нивоима'!D63-'[1]Табела 2'!D63</f>
        <v>0</v>
      </c>
      <c r="E63" s="23">
        <f>+'Консолидовани по нивоима'!E63-'[1]Табела 2'!E63</f>
        <v>0</v>
      </c>
      <c r="F63" s="24">
        <f>+'Консолидовани по нивоима'!F63-'[1]Табела 2'!F63</f>
        <v>0</v>
      </c>
      <c r="G63" s="24">
        <f>+'Консолидовани по нивоима'!G63-'[1]Табела 2'!G63</f>
        <v>0</v>
      </c>
      <c r="H63" s="24">
        <f>+'Консолидовани по нивоима'!H63-'[1]Табела 2'!H63</f>
        <v>0</v>
      </c>
      <c r="I63" s="24">
        <f>+'Консолидовани по нивоима'!I63-'[1]Табела 2'!I63</f>
        <v>0</v>
      </c>
      <c r="J63" s="24">
        <f>+'Консолидовани по нивоима'!J63-'[1]Табела 2'!J63</f>
        <v>0</v>
      </c>
      <c r="K63" s="25">
        <f>+'Консолидовани по нивоима'!K63-'[1]Табела 2'!K63</f>
        <v>0</v>
      </c>
      <c r="L63" s="26">
        <f>+'Консолидовани по нивоима'!L63-'[1]Табела 2'!L63</f>
        <v>0</v>
      </c>
      <c r="M63" s="26">
        <f>+'Консолидовани по нивоима'!M63-'[1]Табела 2'!M63</f>
        <v>0</v>
      </c>
      <c r="N63" s="23">
        <f>+'Консолидовани по нивоима'!N63-'[1]Табела 2'!N63</f>
        <v>0</v>
      </c>
      <c r="O63" s="73">
        <f>+'Консолидовани по нивоима'!O63-'[1]Табела 2'!O63</f>
        <v>0</v>
      </c>
    </row>
    <row r="64" spans="3:17" ht="16.5" customHeight="1" x14ac:dyDescent="0.2">
      <c r="C64" s="38" t="s">
        <v>60</v>
      </c>
      <c r="D64" s="22">
        <f>+'Консолидовани по нивоима'!D64-'[1]Табела 2'!D64</f>
        <v>0</v>
      </c>
      <c r="E64" s="23">
        <f>+'Консолидовани по нивоима'!E64-'[1]Табела 2'!E64</f>
        <v>0</v>
      </c>
      <c r="F64" s="24">
        <f>+'Консолидовани по нивоима'!F64-'[1]Табела 2'!F64</f>
        <v>0</v>
      </c>
      <c r="G64" s="24">
        <f>+'Консолидовани по нивоима'!G64-'[1]Табела 2'!G64</f>
        <v>0</v>
      </c>
      <c r="H64" s="24">
        <f>+'Консолидовани по нивоима'!H64-'[1]Табела 2'!H64</f>
        <v>0</v>
      </c>
      <c r="I64" s="24">
        <f>+'Консолидовани по нивоима'!I64-'[1]Табела 2'!I64</f>
        <v>0</v>
      </c>
      <c r="J64" s="24">
        <f>+'Консолидовани по нивоима'!J64-'[1]Табела 2'!J64</f>
        <v>0</v>
      </c>
      <c r="K64" s="25">
        <f>+'Консолидовани по нивоима'!K64-'[1]Табела 2'!K64</f>
        <v>0</v>
      </c>
      <c r="L64" s="26">
        <f>+'Консолидовани по нивоима'!L64-'[1]Табела 2'!L64</f>
        <v>0</v>
      </c>
      <c r="M64" s="26">
        <f>+'Консолидовани по нивоима'!M64-'[1]Табела 2'!M64</f>
        <v>0</v>
      </c>
      <c r="N64" s="23">
        <f>+'Консолидовани по нивоима'!N64-'[1]Табела 2'!N64</f>
        <v>0</v>
      </c>
      <c r="O64" s="73">
        <f>+'Консолидовани по нивоима'!O64-'[1]Табела 2'!O64</f>
        <v>0</v>
      </c>
    </row>
    <row r="65" spans="3:15" ht="16.5" customHeight="1" x14ac:dyDescent="0.2">
      <c r="C65" s="38" t="s">
        <v>64</v>
      </c>
      <c r="D65" s="22">
        <f>+'Консолидовани по нивоима'!D65-'[1]Табела 2'!D65</f>
        <v>0</v>
      </c>
      <c r="E65" s="23">
        <f>+'Консолидовани по нивоима'!E65-'[1]Табела 2'!E65</f>
        <v>0</v>
      </c>
      <c r="F65" s="24">
        <f>+'Консолидовани по нивоима'!F65-'[1]Табела 2'!F65</f>
        <v>0</v>
      </c>
      <c r="G65" s="24">
        <f>+'Консолидовани по нивоима'!G65-'[1]Табела 2'!G65</f>
        <v>0</v>
      </c>
      <c r="H65" s="24">
        <f>+'Консолидовани по нивоима'!H65-'[1]Табела 2'!H65</f>
        <v>0</v>
      </c>
      <c r="I65" s="24">
        <f>+'Консолидовани по нивоима'!I65-'[1]Табела 2'!I65</f>
        <v>0</v>
      </c>
      <c r="J65" s="24">
        <f>+'Консолидовани по нивоима'!J65-'[1]Табела 2'!J65</f>
        <v>0</v>
      </c>
      <c r="K65" s="25">
        <f>+'Консолидовани по нивоима'!K65-'[1]Табела 2'!K65</f>
        <v>0</v>
      </c>
      <c r="L65" s="26">
        <f>+'Консолидовани по нивоима'!L65-'[1]Табела 2'!L65</f>
        <v>0</v>
      </c>
      <c r="M65" s="26">
        <f>+'Консолидовани по нивоима'!M65-'[1]Табела 2'!M65</f>
        <v>0</v>
      </c>
      <c r="N65" s="23">
        <f>+'Консолидовани по нивоима'!N65-'[1]Табела 2'!N65</f>
        <v>0</v>
      </c>
      <c r="O65" s="73">
        <f>+'Консолидовани по нивоима'!O65-'[1]Табела 2'!O65</f>
        <v>0</v>
      </c>
    </row>
    <row r="66" spans="3:15" ht="16.5" customHeight="1" thickBot="1" x14ac:dyDescent="0.25">
      <c r="C66" s="48"/>
      <c r="D66" s="17">
        <f>+'Консолидовани по нивоима'!D66-'[1]Табела 2'!D66</f>
        <v>0</v>
      </c>
      <c r="E66" s="58">
        <f>+'Консолидовани по нивоима'!E66-'[1]Табела 2'!E66</f>
        <v>0</v>
      </c>
      <c r="F66" s="59">
        <f>+'Консолидовани по нивоима'!F66-'[1]Табела 2'!F66</f>
        <v>0</v>
      </c>
      <c r="G66" s="59">
        <f>+'Консолидовани по нивоима'!G66-'[1]Табела 2'!G66</f>
        <v>0</v>
      </c>
      <c r="H66" s="59">
        <f>+'Консолидовани по нивоима'!H66-'[1]Табела 2'!H66</f>
        <v>0</v>
      </c>
      <c r="I66" s="59">
        <f>+'Консолидовани по нивоима'!I66-'[1]Табела 2'!I66</f>
        <v>0</v>
      </c>
      <c r="J66" s="59">
        <f>+'Консолидовани по нивоима'!J66-'[1]Табела 2'!J66</f>
        <v>0</v>
      </c>
      <c r="K66" s="60">
        <f>+'Консолидовани по нивоима'!K66-'[1]Табела 2'!K66</f>
        <v>0</v>
      </c>
      <c r="L66" s="61">
        <f>+'Консолидовани по нивоима'!L66-'[1]Табела 2'!L66</f>
        <v>0</v>
      </c>
      <c r="M66" s="61">
        <f>+'Консолидовани по нивоима'!M66-'[1]Табела 2'!M66</f>
        <v>0</v>
      </c>
      <c r="N66" s="58">
        <f>+'Консолидовани по нивоима'!N66-'[1]Табела 2'!N66</f>
        <v>0</v>
      </c>
      <c r="O66" s="76">
        <f>+'Консолидовани по нивоима'!O66-'[1]Табела 2'!O66</f>
        <v>0</v>
      </c>
    </row>
    <row r="67" spans="3:15" ht="16.5" customHeight="1" x14ac:dyDescent="0.2">
      <c r="C67" s="46" t="s">
        <v>61</v>
      </c>
      <c r="D67" s="20">
        <f>+'Консолидовани по нивоима'!D67-'[1]Табела 2'!D67</f>
        <v>0</v>
      </c>
      <c r="E67" s="18">
        <f>+'Консолидовани по нивоима'!E67-'[1]Табела 2'!E67</f>
        <v>0</v>
      </c>
      <c r="F67" s="62">
        <f>+'Консолидовани по нивоима'!F67-'[1]Табела 2'!F67</f>
        <v>0</v>
      </c>
      <c r="G67" s="39">
        <f>+'Консолидовани по нивоима'!G67-'[1]Табела 2'!G67</f>
        <v>0</v>
      </c>
      <c r="H67" s="39">
        <f>+'Консолидовани по нивоима'!H67-'[1]Табела 2'!H67</f>
        <v>0</v>
      </c>
      <c r="I67" s="39">
        <f>+'Консолидовани по нивоима'!I67-'[1]Табела 2'!I67</f>
        <v>0</v>
      </c>
      <c r="J67" s="39">
        <f>+'Консолидовани по нивоима'!J67-'[1]Табела 2'!J67</f>
        <v>0</v>
      </c>
      <c r="K67" s="19">
        <f>+'Консолидовани по нивоима'!K67-'[1]Табела 2'!K67</f>
        <v>0</v>
      </c>
      <c r="L67" s="47">
        <f>+'Консолидовани по нивоима'!L67-'[1]Табела 2'!L67</f>
        <v>0</v>
      </c>
      <c r="M67" s="47">
        <f>+'Консолидовани по нивоима'!M67-'[1]Табела 2'!M67</f>
        <v>0</v>
      </c>
      <c r="N67" s="18">
        <f>+'Консолидовани по нивоима'!N67-'[1]Табела 2'!N67</f>
        <v>0</v>
      </c>
      <c r="O67" s="75">
        <f>+'Консолидовани по нивоима'!O67-'[1]Табела 2'!O67</f>
        <v>0</v>
      </c>
    </row>
    <row r="68" spans="3:15" ht="16.5" customHeight="1" thickBot="1" x14ac:dyDescent="0.25">
      <c r="C68" s="63" t="s">
        <v>73</v>
      </c>
      <c r="D68" s="64">
        <f>+'Консолидовани по нивоима'!D68-'[1]Табела 2'!D68</f>
        <v>0</v>
      </c>
      <c r="E68" s="65">
        <f>+'Консолидовани по нивоима'!E68-'[1]Табела 2'!E68</f>
        <v>0</v>
      </c>
      <c r="F68" s="66">
        <f>+'Консолидовани по нивоима'!F68-'[1]Табела 2'!F68</f>
        <v>0</v>
      </c>
      <c r="G68" s="66">
        <f>+'Консолидовани по нивоима'!G68-'[1]Табела 2'!G68</f>
        <v>0</v>
      </c>
      <c r="H68" s="66">
        <f>+'Консолидовани по нивоима'!H68-'[1]Табела 2'!H68</f>
        <v>0</v>
      </c>
      <c r="I68" s="66">
        <f>+'Консолидовани по нивоима'!I68-'[1]Табела 2'!I68</f>
        <v>0</v>
      </c>
      <c r="J68" s="66">
        <f>+'Консолидовани по нивоима'!J68-'[1]Табела 2'!J68</f>
        <v>0</v>
      </c>
      <c r="K68" s="67">
        <f>+'Консолидовани по нивоима'!K68-'[1]Табела 2'!K68</f>
        <v>0</v>
      </c>
      <c r="L68" s="68">
        <f>+'Консолидовани по нивоима'!L68-'[1]Табела 2'!L68</f>
        <v>0</v>
      </c>
      <c r="M68" s="68">
        <f>+'Консолидовани по нивоима'!M68-'[1]Табела 2'!M68</f>
        <v>0</v>
      </c>
      <c r="N68" s="65">
        <f>+'Консолидовани по нивоима'!N68-'[1]Табела 2'!N68</f>
        <v>0</v>
      </c>
      <c r="O68" s="78">
        <f>+'Консолидовани по нивоима'!O68-'[1]Табела 2'!O68</f>
        <v>0</v>
      </c>
    </row>
    <row r="69" spans="3:15" ht="13.5" thickTop="1" x14ac:dyDescent="0.2">
      <c r="C69" s="91" t="s">
        <v>71</v>
      </c>
      <c r="D69" s="92"/>
      <c r="E69" s="92"/>
      <c r="F69" s="92"/>
      <c r="G69" s="92"/>
      <c r="H69" s="92"/>
      <c r="I69" s="92"/>
      <c r="J69" s="92"/>
      <c r="K69" s="92"/>
      <c r="L69" s="18"/>
      <c r="M69" s="18"/>
      <c r="N69" s="18"/>
      <c r="O69" s="18"/>
    </row>
    <row r="70" spans="3:15" ht="13.9" customHeight="1" x14ac:dyDescent="0.2">
      <c r="C70" s="1" t="s">
        <v>67</v>
      </c>
      <c r="D70" s="69"/>
      <c r="E70" s="69"/>
      <c r="F70" s="69"/>
      <c r="G70" s="69"/>
      <c r="H70" s="69"/>
      <c r="I70" s="69"/>
      <c r="J70" s="69"/>
      <c r="K70" s="69"/>
      <c r="O70" s="2"/>
    </row>
    <row r="71" spans="3:15" x14ac:dyDescent="0.2">
      <c r="C71" s="1" t="s">
        <v>68</v>
      </c>
      <c r="L71" s="70"/>
      <c r="M71" s="70"/>
      <c r="N71" s="70"/>
      <c r="O71" s="70"/>
    </row>
    <row r="72" spans="3:15" x14ac:dyDescent="0.2">
      <c r="C72" s="87" t="s">
        <v>72</v>
      </c>
      <c r="D72" s="87"/>
      <c r="E72" s="87"/>
      <c r="F72" s="87"/>
      <c r="G72" s="87"/>
      <c r="H72" s="87"/>
      <c r="I72" s="87"/>
      <c r="J72" s="87"/>
      <c r="K72" s="87"/>
      <c r="L72" s="70"/>
      <c r="M72" s="70"/>
      <c r="N72" s="70"/>
      <c r="O72" s="70"/>
    </row>
    <row r="73" spans="3:15" ht="16.149999999999999" customHeight="1" x14ac:dyDescent="0.2">
      <c r="C73" s="93"/>
      <c r="D73" s="93"/>
      <c r="E73" s="93"/>
      <c r="F73" s="93"/>
      <c r="G73" s="93"/>
      <c r="H73" s="93"/>
      <c r="I73" s="93"/>
      <c r="J73" s="93"/>
      <c r="K73" s="93"/>
      <c r="L73" s="70"/>
      <c r="M73" s="70"/>
      <c r="N73" s="70"/>
      <c r="O73" s="70"/>
    </row>
  </sheetData>
  <mergeCells count="4">
    <mergeCell ref="C4:I4"/>
    <mergeCell ref="C69:K69"/>
    <mergeCell ref="C72:K72"/>
    <mergeCell ref="C73:K73"/>
  </mergeCells>
  <pageMargins left="0.70866141732283472" right="0.70866141732283472" top="0.74803149606299213" bottom="0.74803149606299213" header="0.31496062992125984" footer="0.31496062992125984"/>
  <pageSetup scale="43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Консолидовани по нивоима</vt:lpstr>
      <vt:lpstr>provera</vt:lpstr>
      <vt:lpstr>provera!Print_Area</vt:lpstr>
      <vt:lpstr>'Консолидовани по нивоима'!Print_Area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2025-01-03T09:57:22Z</dcterms:modified>
</cp:coreProperties>
</file>